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shareserver\Общая\Комитет по финансам\! Председатель КФ Егорова Е.Г\Бюджет 2026 год\Бюджет 2026-2028\"/>
    </mc:Choice>
  </mc:AlternateContent>
  <xr:revisionPtr revIDLastSave="0" documentId="13_ncr:1_{82E29D5B-0451-4F62-BEEC-3BD4D5DDA1A3}" xr6:coauthVersionLast="47" xr6:coauthVersionMax="47" xr10:uidLastSave="{00000000-0000-0000-0000-000000000000}"/>
  <bookViews>
    <workbookView xWindow="-120" yWindow="-120" windowWidth="29040" windowHeight="15510" xr2:uid="{00000000-000D-0000-FFFF-FFFF00000000}"/>
  </bookViews>
  <sheets>
    <sheet name="ИсточникиДеф" sheetId="1" r:id="rId1"/>
    <sheet name="РосписьИст" sheetId="4" r:id="rId2"/>
    <sheet name="КП Ист" sheetId="5" r:id="rId3"/>
    <sheet name="Лист3" sheetId="6" r:id="rId4"/>
  </sheets>
  <externalReferences>
    <externalReference r:id="rId5"/>
  </externalReferences>
  <definedNames>
    <definedName name="_xlnm.Print_Area" localSheetId="0">ИсточникиДеф!$A$1:$H$34</definedName>
    <definedName name="_xlnm.Print_Area" localSheetId="2">'КП Ист'!$B$1:$E$30</definedName>
    <definedName name="_xlnm.Print_Area" localSheetId="3">Лист3!$B$1:$E$35</definedName>
    <definedName name="_xlnm.Print_Area" localSheetId="1">РосписьИст!$A$1:$F$16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3" i="5" l="1"/>
  <c r="E16" i="5"/>
  <c r="C9" i="5"/>
  <c r="D9" i="5"/>
  <c r="C10" i="5"/>
  <c r="D10" i="5"/>
  <c r="C11" i="5"/>
  <c r="D11" i="5"/>
  <c r="C12" i="5"/>
  <c r="D12" i="5"/>
  <c r="C13" i="5"/>
  <c r="D13" i="5"/>
  <c r="C14" i="5"/>
  <c r="D14" i="5"/>
  <c r="C15" i="5"/>
  <c r="D15" i="5"/>
  <c r="C16" i="5"/>
  <c r="D16" i="5"/>
  <c r="C17" i="5"/>
  <c r="D17" i="5"/>
  <c r="C18" i="5"/>
  <c r="D18" i="5"/>
  <c r="C19" i="5"/>
  <c r="D19" i="5"/>
  <c r="C20" i="5"/>
  <c r="D20" i="5"/>
  <c r="C21" i="5"/>
  <c r="D21" i="5"/>
  <c r="C22" i="5"/>
  <c r="D22" i="5"/>
  <c r="C23" i="5"/>
  <c r="D23" i="5"/>
  <c r="C24" i="5"/>
  <c r="D24" i="5"/>
  <c r="C25" i="5"/>
  <c r="D25" i="5"/>
  <c r="C26" i="5"/>
  <c r="D26" i="5"/>
  <c r="C27" i="5"/>
  <c r="D27" i="5"/>
  <c r="D8" i="5"/>
  <c r="C8" i="5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B24" i="5"/>
  <c r="B25" i="5"/>
  <c r="B26" i="5"/>
  <c r="B27" i="5"/>
  <c r="B10" i="5"/>
  <c r="B9" i="5"/>
  <c r="B8" i="5"/>
  <c r="E28" i="6"/>
  <c r="E27" i="6"/>
  <c r="E26" i="6" s="1"/>
  <c r="E25" i="6" s="1"/>
  <c r="F24" i="6"/>
  <c r="E24" i="6" s="1"/>
  <c r="E23" i="6" s="1"/>
  <c r="E22" i="6" s="1"/>
  <c r="E21" i="6" s="1"/>
  <c r="E20" i="6" s="1"/>
  <c r="E18" i="6"/>
  <c r="E16" i="6"/>
  <c r="E15" i="6"/>
  <c r="E13" i="6"/>
  <c r="E10" i="6" s="1"/>
  <c r="E11" i="6"/>
  <c r="E9" i="6" l="1"/>
  <c r="E7" i="4"/>
  <c r="F8" i="4"/>
  <c r="D7" i="4"/>
  <c r="E8" i="4" l="1"/>
  <c r="E18" i="5" l="1"/>
  <c r="D8" i="4"/>
  <c r="E27" i="5"/>
  <c r="E17" i="5" l="1"/>
  <c r="E15" i="5"/>
  <c r="E12" i="5"/>
  <c r="E14" i="5"/>
  <c r="E26" i="5" l="1"/>
  <c r="E24" i="5" l="1"/>
  <c r="E25" i="5"/>
  <c r="E11" i="5" l="1"/>
  <c r="E10" i="5" l="1"/>
  <c r="F7" i="4"/>
  <c r="E23" i="5"/>
  <c r="E22" i="5" l="1"/>
  <c r="E9" i="5"/>
  <c r="E21" i="5" l="1"/>
  <c r="E20" i="5" l="1"/>
  <c r="E19" i="5" l="1"/>
  <c r="E8" i="5" l="1"/>
</calcChain>
</file>

<file path=xl/sharedStrings.xml><?xml version="1.0" encoding="utf-8"?>
<sst xmlns="http://schemas.openxmlformats.org/spreadsheetml/2006/main" count="175" uniqueCount="94">
  <si>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</si>
  <si>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</si>
  <si>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</si>
  <si>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</si>
  <si>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бюджета</t>
  </si>
  <si>
    <t>Уменьшение прочих остатков средств бюджета</t>
  </si>
  <si>
    <t>Уменьшение прочих остатков денежных средств бюджета</t>
  </si>
  <si>
    <t>ИСТОЧНИКИ</t>
  </si>
  <si>
    <t>рублей</t>
  </si>
  <si>
    <t>01 00 00 00 00 0000 000</t>
  </si>
  <si>
    <t>000</t>
  </si>
  <si>
    <t>01 02 00 00 00 0000 000</t>
  </si>
  <si>
    <t>01 02 00 00 00 0000 700</t>
  </si>
  <si>
    <t>01 02 00 00 04 0000 710</t>
  </si>
  <si>
    <t>01 02 00 00 00 0000 800</t>
  </si>
  <si>
    <t>01 05 00 00 00 0000 000</t>
  </si>
  <si>
    <t>01 05 00 00 00 0000 500</t>
  </si>
  <si>
    <t>01 05 02 00 00 0000 500</t>
  </si>
  <si>
    <t>01 05 02 01 00 0000 510</t>
  </si>
  <si>
    <t>01 05 02 01 04 0000 510</t>
  </si>
  <si>
    <t>01 05 00 00 00 0000 600</t>
  </si>
  <si>
    <t>01 05 02 00 00 0000 600</t>
  </si>
  <si>
    <t>01 05 02 01 04 0000 610</t>
  </si>
  <si>
    <t>908</t>
  </si>
  <si>
    <t>Кредиты кредитных организаций в валюте Российской Федерации</t>
  </si>
  <si>
    <t>Увеличение прочих остатков денежных средств бюджетов городских округов</t>
  </si>
  <si>
    <t>Сумма</t>
  </si>
  <si>
    <t>01 05 02 01 00 0000 610</t>
  </si>
  <si>
    <t>01 02 00 00 04 0000 810</t>
  </si>
  <si>
    <t>к решению Думы</t>
  </si>
  <si>
    <t>города Усолье-Сибирское</t>
  </si>
  <si>
    <t>финансирования дефицита бюджета</t>
  </si>
  <si>
    <t>01 03 00 00 00 0000 000</t>
  </si>
  <si>
    <t>Бюджетные кредиты от других бюджетов бюджетной системы Российской Федерации</t>
  </si>
  <si>
    <t>01 03 01 00 00 0000 700</t>
  </si>
  <si>
    <t>01 03 01 00 04 0000 710</t>
  </si>
  <si>
    <t>01 03 01 00 00 0000 800</t>
  </si>
  <si>
    <t>01 03 01 00 04 0000 810</t>
  </si>
  <si>
    <t>Уменьшение прочих остатков денежных средств бюджетов городских округов</t>
  </si>
  <si>
    <t>плановый период</t>
  </si>
  <si>
    <t xml:space="preserve">
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</si>
  <si>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</si>
  <si>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</si>
  <si>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Источники внутреннего финансирования дефицитов бюджетов</t>
  </si>
  <si>
    <t>Погашение кредитов, предоставленных кредитными организациями в валюте Российской Федерации</t>
  </si>
  <si>
    <t>Привлечение кредитов от кредитных организаций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</si>
  <si>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</si>
  <si>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</si>
  <si>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</si>
  <si>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</si>
  <si>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Приложение №7</t>
  </si>
  <si>
    <t>Привлечение городскими округами кредитов от кредитных организаций в валюте Российской Федерации</t>
  </si>
  <si>
    <t>Погашение городскими округами кредитов от кредитных организаций в валюте Российской Федерации</t>
  </si>
  <si>
    <t>А.И. Голубева</t>
  </si>
  <si>
    <t>Раздел 2.  Бюджетные ассигнования по источникам финансирования дефицита 
бюджета города Усолье-Сибирское</t>
  </si>
  <si>
    <t>Код источника внутреннего финансирования дефицита бюджета города по бюджетной классификации</t>
  </si>
  <si>
    <t xml:space="preserve">Наименование </t>
  </si>
  <si>
    <t xml:space="preserve">             1</t>
  </si>
  <si>
    <t>Начальник отдела доходов КФ</t>
  </si>
  <si>
    <t>Сумма на 2026 год планового периода, руб.</t>
  </si>
  <si>
    <t xml:space="preserve">                                                                                                 РАЗДЕЛ 3. КАССОВЫЙ ПЛАН</t>
  </si>
  <si>
    <t xml:space="preserve">                                                                                              ПО ПОСТУПЛЕНИЯМ И ВЫПЛАТАМ</t>
  </si>
  <si>
    <t xml:space="preserve">                                                                                             ИЗ ИСТОЧНИКОВ ФИНАНСИРОВАНИЯ ДЕФИЦИТА</t>
  </si>
  <si>
    <t xml:space="preserve">                                                                                                  БЮДЖЕТА ГОРОДА УСОЛЬЕ-СИБИРСКОЕ</t>
  </si>
  <si>
    <t xml:space="preserve">                                                                                          НА  2019 ГОД</t>
  </si>
  <si>
    <t>в соответствии с решением Думы города Усолье-Сибирское от 08.08.2019 № 44/7</t>
  </si>
  <si>
    <t xml:space="preserve">
</t>
  </si>
  <si>
    <t>Наименование показателя</t>
  </si>
  <si>
    <t>Код источника финансирования дефицита бюджета бюджетной  
классификации Российской Федерации</t>
  </si>
  <si>
    <t>Сумма, руб.</t>
  </si>
  <si>
    <t>Источники внутреннего финансирования дефицита бюджета- всего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</si>
  <si>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</si>
  <si>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городских округов в валюте Российской Федерации</t>
  </si>
  <si>
    <t xml:space="preserve">Погашение кредитов, предоставленных кредитными организациями в валюте Российской Федерации </t>
  </si>
  <si>
    <t>Погашение бюджетами городских округов  кредитов от кредитных организаций в валюте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</si>
  <si>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</si>
  <si>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</si>
  <si>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</si>
  <si>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</si>
  <si>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Уменьшение прочих остатков денежных средств бюджета городских округов</t>
  </si>
  <si>
    <t>Справочно:</t>
  </si>
  <si>
    <t>Предельный объем денежных средств, используемых на осуществление операций по управлению остатками средств на едином счете бюджета</t>
  </si>
  <si>
    <t xml:space="preserve">Начальник отдела доходов КФ                                        </t>
  </si>
  <si>
    <t xml:space="preserve">РАЗДЕЛ 3. КАССОВЫЙ ПЛАН </t>
  </si>
  <si>
    <t>в соответствии с решением Думы города Усолье-Сибирское от 03.05.2024 № 31/8</t>
  </si>
  <si>
    <t xml:space="preserve">ПО ПОСТУПЛЕНИЯМ И ВЫПЛАТАМ ИЗ ИСТОЧНИКОВ ФИНАНСИРОВАНИЯ </t>
  </si>
  <si>
    <t>ДЕФИЦИТА  БЮДЖЕТА ГОРОДА УСОЛЬЕ-СИБИРСКОЕ НА  2024 ГОД</t>
  </si>
  <si>
    <t>2027 год</t>
  </si>
  <si>
    <t>2028 год</t>
  </si>
  <si>
    <t>2026 год</t>
  </si>
  <si>
    <t>Сумма на 2025 текущий финансовый год, руб.</t>
  </si>
  <si>
    <t>Сумма на 2027 год планового периода, руб.</t>
  </si>
  <si>
    <t>от 18.12.2025 №________</t>
  </si>
  <si>
    <t>города Усолье-Сибирское на 2026 год и плановый период 2027-2028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</si>
</sst>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000"/>
  </numFmts>
  <fonts count="1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b/>
      <sz val="10"/>
      <color indexed="8"/>
      <name val="Arial"/>
      <family val="2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i/>
      <sz val="12"/>
      <name val="Arial"/>
      <family val="2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0">
    <xf numFmtId="0" fontId="0" fillId="0" borderId="0"/>
    <xf numFmtId="0" fontId="12" fillId="0" borderId="0"/>
    <xf numFmtId="0" fontId="2" fillId="0" borderId="0"/>
    <xf numFmtId="9" fontId="13" fillId="0" borderId="0" applyFont="0" applyFill="0" applyBorder="0" applyAlignment="0" applyProtection="0"/>
    <xf numFmtId="0" fontId="14" fillId="0" borderId="0"/>
    <xf numFmtId="0" fontId="4" fillId="0" borderId="0"/>
    <xf numFmtId="0" fontId="12" fillId="0" borderId="0"/>
    <xf numFmtId="0" fontId="1" fillId="0" borderId="0"/>
    <xf numFmtId="0" fontId="12" fillId="0" borderId="0"/>
    <xf numFmtId="0" fontId="3" fillId="0" borderId="0"/>
  </cellStyleXfs>
  <cellXfs count="127">
    <xf numFmtId="0" fontId="0" fillId="0" borderId="0" xfId="0"/>
    <xf numFmtId="0" fontId="5" fillId="0" borderId="0" xfId="0" applyFont="1" applyProtection="1">
      <protection hidden="1"/>
    </xf>
    <xf numFmtId="49" fontId="5" fillId="0" borderId="0" xfId="0" applyNumberFormat="1" applyFont="1" applyProtection="1">
      <protection hidden="1"/>
    </xf>
    <xf numFmtId="0" fontId="5" fillId="0" borderId="0" xfId="0" applyFont="1" applyAlignment="1" applyProtection="1">
      <alignment vertical="top" wrapText="1"/>
      <protection hidden="1"/>
    </xf>
    <xf numFmtId="4" fontId="5" fillId="0" borderId="0" xfId="0" applyNumberFormat="1" applyFont="1" applyProtection="1">
      <protection hidden="1"/>
    </xf>
    <xf numFmtId="4" fontId="8" fillId="0" borderId="0" xfId="0" applyNumberFormat="1" applyFont="1" applyProtection="1">
      <protection hidden="1"/>
    </xf>
    <xf numFmtId="49" fontId="6" fillId="0" borderId="0" xfId="0" applyNumberFormat="1" applyFont="1" applyAlignment="1" applyProtection="1">
      <alignment horizontal="right" shrinkToFit="1"/>
      <protection hidden="1"/>
    </xf>
    <xf numFmtId="0" fontId="8" fillId="0" borderId="0" xfId="0" applyFont="1" applyAlignment="1" applyProtection="1">
      <alignment horizontal="left" vertical="top" wrapText="1"/>
      <protection hidden="1"/>
    </xf>
    <xf numFmtId="4" fontId="11" fillId="0" borderId="0" xfId="0" applyNumberFormat="1" applyFont="1" applyProtection="1">
      <protection hidden="1"/>
    </xf>
    <xf numFmtId="49" fontId="7" fillId="0" borderId="5" xfId="0" applyNumberFormat="1" applyFont="1" applyBorder="1" applyAlignment="1" applyProtection="1">
      <alignment horizontal="right" vertical="top" shrinkToFit="1"/>
      <protection locked="0" hidden="1"/>
    </xf>
    <xf numFmtId="49" fontId="7" fillId="0" borderId="3" xfId="0" applyNumberFormat="1" applyFont="1" applyBorder="1" applyAlignment="1" applyProtection="1">
      <alignment horizontal="right" vertical="top" shrinkToFit="1"/>
      <protection locked="0" hidden="1"/>
    </xf>
    <xf numFmtId="0" fontId="7" fillId="0" borderId="1" xfId="0" applyFont="1" applyBorder="1" applyAlignment="1" applyProtection="1">
      <alignment vertical="top" wrapText="1"/>
      <protection locked="0" hidden="1"/>
    </xf>
    <xf numFmtId="4" fontId="7" fillId="0" borderId="1" xfId="0" applyNumberFormat="1" applyFont="1" applyBorder="1" applyAlignment="1" applyProtection="1">
      <alignment vertical="top"/>
      <protection locked="0" hidden="1"/>
    </xf>
    <xf numFmtId="49" fontId="6" fillId="0" borderId="0" xfId="0" applyNumberFormat="1" applyFont="1" applyAlignment="1" applyProtection="1">
      <alignment horizontal="right" vertical="top" shrinkToFit="1"/>
      <protection locked="0" hidden="1"/>
    </xf>
    <xf numFmtId="0" fontId="6" fillId="0" borderId="1" xfId="0" applyFont="1" applyBorder="1" applyAlignment="1" applyProtection="1">
      <alignment vertical="top" wrapText="1"/>
      <protection locked="0" hidden="1"/>
    </xf>
    <xf numFmtId="4" fontId="6" fillId="0" borderId="1" xfId="0" applyNumberFormat="1" applyFont="1" applyBorder="1" applyAlignment="1" applyProtection="1">
      <alignment vertical="top"/>
      <protection locked="0" hidden="1"/>
    </xf>
    <xf numFmtId="49" fontId="6" fillId="0" borderId="3" xfId="0" applyNumberFormat="1" applyFont="1" applyBorder="1" applyAlignment="1" applyProtection="1">
      <alignment horizontal="right" vertical="top" shrinkToFit="1"/>
      <protection locked="0" hidden="1"/>
    </xf>
    <xf numFmtId="0" fontId="8" fillId="0" borderId="1" xfId="0" applyFont="1" applyBorder="1" applyAlignment="1" applyProtection="1">
      <alignment horizontal="left" vertical="top" wrapText="1"/>
      <protection locked="0" hidden="1"/>
    </xf>
    <xf numFmtId="4" fontId="8" fillId="0" borderId="1" xfId="0" applyNumberFormat="1" applyFont="1" applyBorder="1" applyAlignment="1" applyProtection="1">
      <alignment vertical="top"/>
      <protection locked="0" hidden="1"/>
    </xf>
    <xf numFmtId="0" fontId="6" fillId="0" borderId="1" xfId="0" applyFont="1" applyBorder="1" applyAlignment="1" applyProtection="1">
      <alignment horizontal="left" vertical="top" wrapText="1"/>
      <protection locked="0" hidden="1"/>
    </xf>
    <xf numFmtId="0" fontId="7" fillId="0" borderId="0" xfId="0" applyFont="1" applyAlignment="1" applyProtection="1">
      <alignment horizontal="center" vertical="top"/>
      <protection locked="0" hidden="1"/>
    </xf>
    <xf numFmtId="0" fontId="7" fillId="0" borderId="0" xfId="0" applyFont="1" applyAlignment="1" applyProtection="1">
      <alignment horizontal="center"/>
      <protection locked="0" hidden="1"/>
    </xf>
    <xf numFmtId="49" fontId="6" fillId="0" borderId="0" xfId="0" applyNumberFormat="1" applyFont="1" applyProtection="1">
      <protection locked="0" hidden="1"/>
    </xf>
    <xf numFmtId="0" fontId="6" fillId="0" borderId="0" xfId="0" applyFont="1" applyAlignment="1" applyProtection="1">
      <alignment vertical="top" wrapText="1"/>
      <protection locked="0" hidden="1"/>
    </xf>
    <xf numFmtId="0" fontId="4" fillId="0" borderId="0" xfId="0" applyFont="1" applyAlignment="1" applyProtection="1">
      <alignment horizontal="right"/>
      <protection locked="0" hidden="1"/>
    </xf>
    <xf numFmtId="4" fontId="4" fillId="0" borderId="0" xfId="0" applyNumberFormat="1" applyFont="1" applyProtection="1">
      <protection hidden="1"/>
    </xf>
    <xf numFmtId="1" fontId="4" fillId="0" borderId="1" xfId="0" applyNumberFormat="1" applyFont="1" applyBorder="1" applyAlignment="1" applyProtection="1">
      <alignment horizontal="center" vertical="top" wrapText="1"/>
      <protection locked="0" hidden="1"/>
    </xf>
    <xf numFmtId="0" fontId="4" fillId="0" borderId="0" xfId="0" applyFont="1" applyProtection="1">
      <protection hidden="1"/>
    </xf>
    <xf numFmtId="49" fontId="4" fillId="0" borderId="0" xfId="0" applyNumberFormat="1" applyFont="1" applyProtection="1">
      <protection locked="0" hidden="1"/>
    </xf>
    <xf numFmtId="0" fontId="4" fillId="0" borderId="0" xfId="0" applyFont="1" applyAlignment="1" applyProtection="1">
      <alignment vertical="top" wrapText="1"/>
      <protection locked="0" hidden="1"/>
    </xf>
    <xf numFmtId="0" fontId="4" fillId="0" borderId="0" xfId="0" applyFont="1" applyAlignment="1" applyProtection="1">
      <alignment wrapText="1"/>
      <protection hidden="1"/>
    </xf>
    <xf numFmtId="49" fontId="4" fillId="0" borderId="6" xfId="0" applyNumberFormat="1" applyFont="1" applyBorder="1" applyAlignment="1" applyProtection="1">
      <alignment horizontal="right" vertical="top" shrinkToFit="1"/>
      <protection locked="0" hidden="1"/>
    </xf>
    <xf numFmtId="49" fontId="4" fillId="0" borderId="5" xfId="0" applyNumberFormat="1" applyFont="1" applyBorder="1" applyAlignment="1" applyProtection="1">
      <alignment horizontal="right" vertical="top" shrinkToFit="1"/>
      <protection locked="0" hidden="1"/>
    </xf>
    <xf numFmtId="49" fontId="4" fillId="0" borderId="0" xfId="0" applyNumberFormat="1" applyFont="1" applyAlignment="1" applyProtection="1">
      <alignment horizontal="right" shrinkToFit="1"/>
      <protection hidden="1"/>
    </xf>
    <xf numFmtId="49" fontId="4" fillId="0" borderId="0" xfId="0" applyNumberFormat="1" applyFont="1" applyProtection="1">
      <protection hidden="1"/>
    </xf>
    <xf numFmtId="0" fontId="4" fillId="0" borderId="0" xfId="0" applyFont="1" applyAlignment="1" applyProtection="1">
      <alignment vertical="top" wrapText="1"/>
      <protection hidden="1"/>
    </xf>
    <xf numFmtId="49" fontId="4" fillId="0" borderId="0" xfId="0" applyNumberFormat="1" applyFont="1" applyAlignment="1" applyProtection="1">
      <alignment horizontal="centerContinuous"/>
      <protection locked="0" hidden="1"/>
    </xf>
    <xf numFmtId="0" fontId="7" fillId="0" borderId="0" xfId="0" applyFont="1" applyAlignment="1" applyProtection="1">
      <alignment horizontal="centerContinuous" vertical="top"/>
      <protection locked="0" hidden="1"/>
    </xf>
    <xf numFmtId="0" fontId="7" fillId="0" borderId="0" xfId="0" applyFont="1" applyAlignment="1" applyProtection="1">
      <alignment horizontal="centerContinuous"/>
      <protection locked="0" hidden="1"/>
    </xf>
    <xf numFmtId="4" fontId="7" fillId="0" borderId="0" xfId="0" applyNumberFormat="1" applyFont="1" applyAlignment="1" applyProtection="1">
      <alignment horizontal="centerContinuous"/>
      <protection locked="0" hidden="1"/>
    </xf>
    <xf numFmtId="0" fontId="4" fillId="0" borderId="0" xfId="0" applyFont="1" applyAlignment="1" applyProtection="1">
      <alignment horizontal="centerContinuous"/>
      <protection locked="0" hidden="1"/>
    </xf>
    <xf numFmtId="49" fontId="5" fillId="0" borderId="0" xfId="0" applyNumberFormat="1" applyFont="1" applyAlignment="1" applyProtection="1">
      <alignment horizontal="centerContinuous"/>
      <protection hidden="1"/>
    </xf>
    <xf numFmtId="0" fontId="5" fillId="0" borderId="0" xfId="0" applyFont="1" applyAlignment="1" applyProtection="1">
      <alignment horizontal="centerContinuous" vertical="top" wrapText="1"/>
      <protection hidden="1"/>
    </xf>
    <xf numFmtId="4" fontId="8" fillId="0" borderId="1" xfId="0" applyNumberFormat="1" applyFont="1" applyFill="1" applyBorder="1" applyAlignment="1" applyProtection="1">
      <alignment vertical="top"/>
      <protection locked="0" hidden="1"/>
    </xf>
    <xf numFmtId="0" fontId="4" fillId="0" borderId="0" xfId="4" applyFont="1" applyAlignment="1">
      <alignment horizontal="center" vertical="center" wrapText="1"/>
    </xf>
    <xf numFmtId="0" fontId="9" fillId="0" borderId="0" xfId="4" applyFont="1" applyAlignment="1">
      <alignment horizontal="center" vertical="center" wrapText="1"/>
    </xf>
    <xf numFmtId="0" fontId="10" fillId="0" borderId="0" xfId="4" applyFont="1" applyAlignment="1">
      <alignment horizontal="left" vertical="center"/>
    </xf>
    <xf numFmtId="0" fontId="10" fillId="0" borderId="0" xfId="4" applyFont="1" applyAlignment="1">
      <alignment horizontal="center" vertical="center" wrapText="1"/>
    </xf>
    <xf numFmtId="0" fontId="10" fillId="0" borderId="1" xfId="4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5" xfId="4" applyFont="1" applyBorder="1" applyAlignment="1">
      <alignment horizontal="center" vertical="center" wrapText="1"/>
    </xf>
    <xf numFmtId="49" fontId="10" fillId="0" borderId="3" xfId="4" applyNumberFormat="1" applyFont="1" applyBorder="1" applyAlignment="1">
      <alignment horizontal="left" vertical="center"/>
    </xf>
    <xf numFmtId="0" fontId="10" fillId="0" borderId="4" xfId="4" applyFont="1" applyBorder="1" applyAlignment="1">
      <alignment horizontal="center" vertical="center" wrapText="1"/>
    </xf>
    <xf numFmtId="49" fontId="10" fillId="0" borderId="5" xfId="0" applyNumberFormat="1" applyFont="1" applyBorder="1" applyAlignment="1">
      <alignment horizontal="right" shrinkToFit="1"/>
    </xf>
    <xf numFmtId="49" fontId="10" fillId="0" borderId="3" xfId="0" applyNumberFormat="1" applyFont="1" applyBorder="1" applyAlignment="1">
      <alignment horizontal="left" shrinkToFit="1"/>
    </xf>
    <xf numFmtId="0" fontId="10" fillId="0" borderId="1" xfId="0" applyFont="1" applyBorder="1" applyAlignment="1">
      <alignment horizontal="left" wrapText="1"/>
    </xf>
    <xf numFmtId="4" fontId="15" fillId="0" borderId="1" xfId="0" applyNumberFormat="1" applyFont="1" applyBorder="1"/>
    <xf numFmtId="49" fontId="10" fillId="0" borderId="0" xfId="0" applyNumberFormat="1" applyFont="1" applyAlignment="1">
      <alignment horizontal="right" shrinkToFit="1"/>
    </xf>
    <xf numFmtId="49" fontId="10" fillId="0" borderId="0" xfId="0" applyNumberFormat="1" applyFont="1" applyAlignment="1">
      <alignment horizontal="left" shrinkToFit="1"/>
    </xf>
    <xf numFmtId="0" fontId="10" fillId="0" borderId="0" xfId="0" applyFont="1" applyAlignment="1">
      <alignment horizontal="left" wrapText="1"/>
    </xf>
    <xf numFmtId="4" fontId="15" fillId="0" borderId="0" xfId="0" applyNumberFormat="1" applyFont="1"/>
    <xf numFmtId="49" fontId="4" fillId="0" borderId="0" xfId="0" applyNumberFormat="1" applyFont="1" applyAlignment="1">
      <alignment horizontal="right" shrinkToFit="1"/>
    </xf>
    <xf numFmtId="49" fontId="6" fillId="0" borderId="0" xfId="0" applyNumberFormat="1" applyFont="1" applyAlignment="1">
      <alignment horizontal="right" shrinkToFit="1"/>
    </xf>
    <xf numFmtId="0" fontId="6" fillId="0" borderId="0" xfId="0" applyFont="1" applyAlignment="1">
      <alignment horizontal="left" wrapText="1"/>
    </xf>
    <xf numFmtId="4" fontId="8" fillId="0" borderId="0" xfId="0" applyNumberFormat="1" applyFont="1"/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0" fillId="0" borderId="0" xfId="0" applyFont="1"/>
    <xf numFmtId="0" fontId="10" fillId="0" borderId="0" xfId="4" applyFont="1" applyAlignment="1">
      <alignment horizontal="left" vertical="center" wrapText="1"/>
    </xf>
    <xf numFmtId="0" fontId="10" fillId="0" borderId="0" xfId="4" applyFont="1" applyAlignment="1">
      <alignment vertical="center" wrapText="1"/>
    </xf>
    <xf numFmtId="0" fontId="4" fillId="0" borderId="0" xfId="5"/>
    <xf numFmtId="166" fontId="4" fillId="0" borderId="0" xfId="6" applyNumberFormat="1" applyFont="1" applyAlignment="1">
      <alignment horizontal="center"/>
    </xf>
    <xf numFmtId="0" fontId="4" fillId="0" borderId="0" xfId="5" applyAlignment="1">
      <alignment horizontal="right"/>
    </xf>
    <xf numFmtId="0" fontId="1" fillId="0" borderId="0" xfId="7"/>
    <xf numFmtId="0" fontId="4" fillId="0" borderId="0" xfId="8" applyFont="1" applyAlignment="1">
      <alignment vertical="top" wrapText="1"/>
    </xf>
    <xf numFmtId="0" fontId="4" fillId="0" borderId="0" xfId="8" applyFont="1" applyAlignment="1">
      <alignment horizontal="center" vertical="top" wrapText="1"/>
    </xf>
    <xf numFmtId="0" fontId="4" fillId="0" borderId="0" xfId="6" applyFont="1" applyAlignment="1">
      <alignment vertical="center" wrapText="1"/>
    </xf>
    <xf numFmtId="2" fontId="4" fillId="0" borderId="1" xfId="6" applyNumberFormat="1" applyFont="1" applyBorder="1" applyAlignment="1">
      <alignment horizontal="center" vertical="center" wrapText="1"/>
    </xf>
    <xf numFmtId="0" fontId="11" fillId="0" borderId="0" xfId="6" applyFont="1"/>
    <xf numFmtId="0" fontId="11" fillId="0" borderId="1" xfId="6" applyFont="1" applyBorder="1" applyAlignment="1">
      <alignment horizontal="left" wrapText="1"/>
    </xf>
    <xf numFmtId="49" fontId="11" fillId="0" borderId="5" xfId="6" applyNumberFormat="1" applyFont="1" applyBorder="1" applyAlignment="1">
      <alignment horizontal="right" shrinkToFit="1"/>
    </xf>
    <xf numFmtId="49" fontId="11" fillId="0" borderId="3" xfId="6" applyNumberFormat="1" applyFont="1" applyBorder="1" applyAlignment="1">
      <alignment horizontal="right" shrinkToFit="1"/>
    </xf>
    <xf numFmtId="4" fontId="11" fillId="0" borderId="1" xfId="6" applyNumberFormat="1" applyFont="1" applyBorder="1"/>
    <xf numFmtId="0" fontId="4" fillId="0" borderId="1" xfId="6" applyFont="1" applyBorder="1" applyAlignment="1">
      <alignment horizontal="left" wrapText="1"/>
    </xf>
    <xf numFmtId="49" fontId="4" fillId="0" borderId="6" xfId="6" applyNumberFormat="1" applyFont="1" applyBorder="1" applyAlignment="1">
      <alignment horizontal="right" shrinkToFit="1"/>
    </xf>
    <xf numFmtId="49" fontId="4" fillId="0" borderId="0" xfId="6" applyNumberFormat="1" applyFont="1" applyAlignment="1">
      <alignment horizontal="right" shrinkToFit="1"/>
    </xf>
    <xf numFmtId="4" fontId="4" fillId="0" borderId="1" xfId="6" applyNumberFormat="1" applyFont="1" applyBorder="1"/>
    <xf numFmtId="49" fontId="4" fillId="0" borderId="5" xfId="6" applyNumberFormat="1" applyFont="1" applyBorder="1" applyAlignment="1">
      <alignment horizontal="right" shrinkToFit="1"/>
    </xf>
    <xf numFmtId="49" fontId="4" fillId="0" borderId="3" xfId="6" applyNumberFormat="1" applyFont="1" applyBorder="1" applyAlignment="1">
      <alignment horizontal="right" shrinkToFit="1"/>
    </xf>
    <xf numFmtId="4" fontId="4" fillId="2" borderId="1" xfId="6" applyNumberFormat="1" applyFont="1" applyFill="1" applyBorder="1"/>
    <xf numFmtId="4" fontId="4" fillId="0" borderId="0" xfId="7" applyNumberFormat="1" applyFont="1" applyProtection="1">
      <protection hidden="1"/>
    </xf>
    <xf numFmtId="4" fontId="1" fillId="0" borderId="0" xfId="7" applyNumberFormat="1"/>
    <xf numFmtId="0" fontId="4" fillId="0" borderId="0" xfId="6" applyFont="1" applyAlignment="1">
      <alignment horizontal="left" wrapText="1" indent="1"/>
    </xf>
    <xf numFmtId="4" fontId="4" fillId="0" borderId="0" xfId="6" applyNumberFormat="1" applyFont="1"/>
    <xf numFmtId="0" fontId="4" fillId="0" borderId="0" xfId="6" applyFont="1" applyAlignment="1">
      <alignment horizontal="left" wrapText="1"/>
    </xf>
    <xf numFmtId="0" fontId="16" fillId="0" borderId="0" xfId="6" applyFont="1" applyAlignment="1">
      <alignment wrapText="1"/>
    </xf>
    <xf numFmtId="49" fontId="4" fillId="0" borderId="0" xfId="6" applyNumberFormat="1" applyFont="1"/>
    <xf numFmtId="0" fontId="4" fillId="0" borderId="0" xfId="9" applyFont="1" applyAlignment="1">
      <alignment horizontal="left"/>
    </xf>
    <xf numFmtId="0" fontId="4" fillId="0" borderId="0" xfId="6" applyFont="1" applyAlignment="1">
      <alignment horizontal="center" wrapText="1"/>
    </xf>
    <xf numFmtId="166" fontId="4" fillId="0" borderId="0" xfId="6" applyNumberFormat="1" applyFont="1" applyAlignment="1">
      <alignment horizontal="centerContinuous"/>
    </xf>
    <xf numFmtId="0" fontId="4" fillId="0" borderId="0" xfId="5" applyAlignment="1">
      <alignment horizontal="centerContinuous"/>
    </xf>
    <xf numFmtId="0" fontId="1" fillId="0" borderId="0" xfId="7" applyAlignment="1">
      <alignment horizontal="centerContinuous"/>
    </xf>
    <xf numFmtId="0" fontId="4" fillId="0" borderId="0" xfId="6" applyFont="1" applyBorder="1" applyAlignment="1">
      <alignment horizontal="left" wrapText="1"/>
    </xf>
    <xf numFmtId="49" fontId="11" fillId="0" borderId="0" xfId="6" applyNumberFormat="1" applyFont="1" applyBorder="1" applyAlignment="1">
      <alignment horizontal="right" shrinkToFit="1"/>
    </xf>
    <xf numFmtId="4" fontId="11" fillId="0" borderId="0" xfId="6" applyNumberFormat="1" applyFont="1" applyBorder="1"/>
    <xf numFmtId="49" fontId="11" fillId="0" borderId="3" xfId="6" applyNumberFormat="1" applyFont="1" applyBorder="1" applyAlignment="1">
      <alignment horizontal="left" shrinkToFit="1"/>
    </xf>
    <xf numFmtId="49" fontId="4" fillId="0" borderId="0" xfId="6" applyNumberFormat="1" applyFont="1" applyAlignment="1">
      <alignment horizontal="left" shrinkToFit="1"/>
    </xf>
    <xf numFmtId="49" fontId="4" fillId="0" borderId="3" xfId="6" applyNumberFormat="1" applyFont="1" applyBorder="1" applyAlignment="1">
      <alignment horizontal="left" shrinkToFit="1"/>
    </xf>
    <xf numFmtId="2" fontId="4" fillId="0" borderId="0" xfId="0" applyNumberFormat="1" applyFont="1" applyBorder="1" applyAlignment="1" applyProtection="1">
      <alignment horizontal="center" vertical="top" wrapText="1"/>
      <protection locked="0" hidden="1"/>
    </xf>
    <xf numFmtId="1" fontId="4" fillId="0" borderId="0" xfId="0" applyNumberFormat="1" applyFont="1" applyBorder="1" applyAlignment="1" applyProtection="1">
      <alignment horizontal="center" vertical="top"/>
      <protection locked="0" hidden="1"/>
    </xf>
    <xf numFmtId="1" fontId="4" fillId="0" borderId="0" xfId="0" applyNumberFormat="1" applyFont="1" applyBorder="1" applyAlignment="1" applyProtection="1">
      <alignment horizontal="center" vertical="top" wrapText="1"/>
      <protection locked="0" hidden="1"/>
    </xf>
    <xf numFmtId="4" fontId="7" fillId="0" borderId="0" xfId="0" applyNumberFormat="1" applyFont="1" applyBorder="1" applyAlignment="1" applyProtection="1">
      <alignment vertical="top"/>
      <protection locked="0" hidden="1"/>
    </xf>
    <xf numFmtId="4" fontId="6" fillId="0" borderId="0" xfId="0" applyNumberFormat="1" applyFont="1" applyBorder="1" applyAlignment="1" applyProtection="1">
      <alignment vertical="top"/>
      <protection locked="0" hidden="1"/>
    </xf>
    <xf numFmtId="4" fontId="8" fillId="0" borderId="0" xfId="0" applyNumberFormat="1" applyFont="1" applyBorder="1" applyAlignment="1" applyProtection="1">
      <alignment vertical="top"/>
      <protection locked="0" hidden="1"/>
    </xf>
    <xf numFmtId="4" fontId="8" fillId="0" borderId="0" xfId="0" applyNumberFormat="1" applyFont="1" applyFill="1" applyBorder="1" applyAlignment="1" applyProtection="1">
      <alignment vertical="top"/>
      <protection locked="0" hidden="1"/>
    </xf>
    <xf numFmtId="2" fontId="4" fillId="0" borderId="1" xfId="0" applyNumberFormat="1" applyFont="1" applyBorder="1" applyAlignment="1" applyProtection="1">
      <alignment horizontal="center" vertical="top" wrapText="1"/>
      <protection locked="0" hidden="1"/>
    </xf>
    <xf numFmtId="1" fontId="4" fillId="0" borderId="1" xfId="0" applyNumberFormat="1" applyFont="1" applyBorder="1" applyAlignment="1" applyProtection="1">
      <alignment horizontal="center" vertical="top"/>
      <protection locked="0" hidden="1"/>
    </xf>
    <xf numFmtId="49" fontId="4" fillId="0" borderId="1" xfId="0" applyNumberFormat="1" applyFont="1" applyBorder="1" applyAlignment="1" applyProtection="1">
      <alignment horizontal="center" vertical="top" wrapText="1"/>
      <protection locked="0" hidden="1"/>
    </xf>
    <xf numFmtId="1" fontId="4" fillId="0" borderId="1" xfId="0" applyNumberFormat="1" applyFont="1" applyBorder="1" applyAlignment="1" applyProtection="1">
      <alignment horizontal="center" vertical="top" wrapText="1"/>
      <protection locked="0" hidden="1"/>
    </xf>
    <xf numFmtId="2" fontId="4" fillId="0" borderId="2" xfId="0" applyNumberFormat="1" applyFont="1" applyBorder="1" applyAlignment="1" applyProtection="1">
      <alignment horizontal="center" vertical="top" wrapText="1"/>
      <protection locked="0" hidden="1"/>
    </xf>
    <xf numFmtId="2" fontId="4" fillId="0" borderId="7" xfId="0" applyNumberFormat="1" applyFont="1" applyBorder="1" applyAlignment="1" applyProtection="1">
      <alignment horizontal="center" vertical="top" wrapText="1"/>
      <protection locked="0" hidden="1"/>
    </xf>
    <xf numFmtId="2" fontId="4" fillId="0" borderId="4" xfId="0" applyNumberFormat="1" applyFont="1" applyBorder="1" applyAlignment="1" applyProtection="1">
      <alignment horizontal="center" vertical="top" wrapText="1"/>
      <protection locked="0" hidden="1"/>
    </xf>
    <xf numFmtId="0" fontId="9" fillId="0" borderId="0" xfId="4" applyFont="1" applyAlignment="1">
      <alignment horizontal="center" vertical="center" wrapText="1"/>
    </xf>
    <xf numFmtId="0" fontId="4" fillId="0" borderId="1" xfId="4" applyFont="1" applyBorder="1" applyAlignment="1">
      <alignment horizontal="center" vertical="center" wrapText="1"/>
    </xf>
    <xf numFmtId="0" fontId="4" fillId="0" borderId="0" xfId="8" applyFont="1" applyAlignment="1">
      <alignment horizontal="center" vertical="top" wrapText="1"/>
    </xf>
    <xf numFmtId="49" fontId="4" fillId="0" borderId="5" xfId="6" applyNumberFormat="1" applyFont="1" applyBorder="1" applyAlignment="1">
      <alignment horizontal="center" vertical="center" wrapText="1"/>
    </xf>
    <xf numFmtId="49" fontId="4" fillId="0" borderId="3" xfId="6" applyNumberFormat="1" applyFont="1" applyBorder="1" applyAlignment="1">
      <alignment horizontal="center" vertical="center" wrapText="1"/>
    </xf>
  </cellXfs>
  <cellStyles count="10">
    <cellStyle name="Обычный" xfId="0" builtinId="0"/>
    <cellStyle name="Обычный 2" xfId="2" xr:uid="{B2F7F110-DBE5-499B-98C5-7A4381F44DAE}"/>
    <cellStyle name="Обычный 3" xfId="7" xr:uid="{A8A3CDBB-2529-4168-B5A2-D8622CF482DB}"/>
    <cellStyle name="Обычный_5. КП 2016 от 09.09.2016 по Думе от 07.09.2016" xfId="6" xr:uid="{44E395A3-C61E-4F82-9AD0-528E41B275B6}"/>
    <cellStyle name="Обычный_tmp_0. КП 2017 от 30.12.2016 по Думе от 22.12.2016" xfId="9" xr:uid="{B94C9CD0-40AF-49F8-800C-BE5A6F11B169}"/>
    <cellStyle name="Обычный_tmp_7. КП 2016 от 23.12.2016 по Думе от 22.12.2016" xfId="5" xr:uid="{16361C77-E9D6-4197-AD20-EB79EC7435EE}"/>
    <cellStyle name="Обычный_Вып.плана._25" xfId="8" xr:uid="{C1763BDF-6786-472B-A40F-7F2D31935EB4}"/>
    <cellStyle name="Обычный_Приложение 1 раздел 2 - источники" xfId="4" xr:uid="{C32B4459-5C99-423F-94C6-1A0A1A01367B}"/>
    <cellStyle name="Процентный 2" xfId="3" xr:uid="{8F0DCCB7-0A2C-464D-BAA1-68578DD58AD9}"/>
    <cellStyle name="Стиль 1" xfId="1" xr:uid="{00000000-0005-0000-0000-000002000000}"/>
  </cellStyles>
  <dxfs count="0"/>
  <tableStyles count="0" defaultTableStyle="TableStyleMedium2" defaultPivotStyle="PivotStyleLight16"/>
  <colors>
    <mruColors>
      <color rgb="FF0000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olubeva/Desktop/Documents/&#1050;&#1040;&#1057;&#1057;&#1054;&#1042;&#1067;&#1049;%20&#1055;&#1051;&#1040;&#1053;/&#1050;&#1040;&#1057;&#1057;&#1054;&#1042;&#1067;&#1049;%20&#1055;&#1051;&#1040;&#1053;%202019%20&#1075;&#1086;&#1076;/8.&#1044;&#1091;&#1084;&#1072;%20&#1086;&#1090;%2008.08.2019/2019%20&#1050;&#1055;%20&#1087;&#1086;%20&#1076;&#1091;&#1084;&#1077;%20&#1086;&#1090;%2008.08.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ып.плана._9"/>
      <sheetName val="Лист3"/>
    </sheetNames>
    <sheetDataSet>
      <sheetData sheetId="0">
        <row r="157">
          <cell r="G157">
            <v>2107668692.48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K255"/>
  <sheetViews>
    <sheetView tabSelected="1" zoomScale="85" zoomScaleNormal="100" zoomScaleSheetLayoutView="100" workbookViewId="0">
      <selection activeCell="A35" sqref="A35:XFD56"/>
    </sheetView>
  </sheetViews>
  <sheetFormatPr defaultColWidth="1.42578125" defaultRowHeight="12.75" x14ac:dyDescent="0.2"/>
  <cols>
    <col min="1" max="1" width="1.42578125" style="1"/>
    <col min="2" max="2" width="6.42578125" style="2" customWidth="1"/>
    <col min="3" max="3" width="24.5703125" style="2" customWidth="1"/>
    <col min="4" max="4" width="48.5703125" style="3" customWidth="1"/>
    <col min="5" max="6" width="22" style="1" customWidth="1"/>
    <col min="7" max="7" width="24.28515625" style="1" customWidth="1"/>
    <col min="8" max="8" width="1.28515625" style="1" customWidth="1"/>
    <col min="9" max="37" width="1.42578125" style="4"/>
    <col min="38" max="16384" width="1.42578125" style="1"/>
  </cols>
  <sheetData>
    <row r="1" spans="1:28" x14ac:dyDescent="0.2">
      <c r="A1" s="27"/>
      <c r="B1" s="28"/>
      <c r="C1" s="28"/>
      <c r="D1" s="29"/>
      <c r="E1" s="24"/>
      <c r="F1" s="24"/>
      <c r="G1" s="24" t="s">
        <v>50</v>
      </c>
      <c r="H1" s="24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</row>
    <row r="2" spans="1:28" x14ac:dyDescent="0.2">
      <c r="A2" s="27"/>
      <c r="B2" s="28"/>
      <c r="C2" s="28"/>
      <c r="D2" s="29"/>
      <c r="E2" s="24"/>
      <c r="F2" s="24"/>
      <c r="G2" s="24" t="s">
        <v>29</v>
      </c>
      <c r="H2" s="24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</row>
    <row r="3" spans="1:28" x14ac:dyDescent="0.2">
      <c r="A3" s="27"/>
      <c r="B3" s="28"/>
      <c r="C3" s="28"/>
      <c r="D3" s="29"/>
      <c r="E3" s="24"/>
      <c r="F3" s="24"/>
      <c r="G3" s="24" t="s">
        <v>30</v>
      </c>
      <c r="H3" s="24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</row>
    <row r="4" spans="1:28" x14ac:dyDescent="0.2">
      <c r="A4" s="27"/>
      <c r="B4" s="28"/>
      <c r="C4" s="28"/>
      <c r="D4" s="29"/>
      <c r="E4" s="24"/>
      <c r="F4" s="24"/>
      <c r="G4" s="24" t="s">
        <v>92</v>
      </c>
      <c r="H4" s="24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</row>
    <row r="5" spans="1:28" x14ac:dyDescent="0.2">
      <c r="A5" s="27"/>
      <c r="B5" s="28"/>
      <c r="C5" s="28"/>
      <c r="D5" s="29"/>
      <c r="E5" s="24"/>
      <c r="F5" s="24"/>
      <c r="G5" s="24"/>
      <c r="H5" s="24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</row>
    <row r="6" spans="1:28" ht="16.5" customHeight="1" x14ac:dyDescent="0.25">
      <c r="A6" s="27"/>
      <c r="B6" s="37" t="s">
        <v>7</v>
      </c>
      <c r="C6" s="41"/>
      <c r="D6" s="42"/>
      <c r="E6" s="38"/>
      <c r="F6" s="38"/>
      <c r="G6" s="38"/>
      <c r="H6" s="38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</row>
    <row r="7" spans="1:28" ht="15" x14ac:dyDescent="0.25">
      <c r="A7" s="27"/>
      <c r="B7" s="37" t="s">
        <v>31</v>
      </c>
      <c r="C7" s="36"/>
      <c r="D7" s="42"/>
      <c r="E7" s="38"/>
      <c r="F7" s="39"/>
      <c r="G7" s="38"/>
      <c r="H7" s="38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</row>
    <row r="8" spans="1:28" ht="16.5" customHeight="1" x14ac:dyDescent="0.25">
      <c r="A8" s="27"/>
      <c r="B8" s="37" t="s">
        <v>93</v>
      </c>
      <c r="C8" s="40"/>
      <c r="D8" s="42"/>
      <c r="E8" s="38"/>
      <c r="F8" s="38"/>
      <c r="G8" s="38"/>
      <c r="H8" s="38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</row>
    <row r="9" spans="1:28" ht="16.5" customHeight="1" x14ac:dyDescent="0.25">
      <c r="A9" s="27"/>
      <c r="B9" s="28"/>
      <c r="C9" s="21"/>
      <c r="D9" s="20"/>
      <c r="E9" s="21"/>
      <c r="F9" s="21"/>
      <c r="G9" s="21"/>
      <c r="H9" s="21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</row>
    <row r="10" spans="1:28" ht="16.5" customHeight="1" x14ac:dyDescent="0.2">
      <c r="A10" s="27"/>
      <c r="B10" s="28"/>
      <c r="C10" s="22"/>
      <c r="D10" s="23"/>
      <c r="E10" s="24"/>
      <c r="F10" s="24"/>
      <c r="G10" s="24" t="s">
        <v>8</v>
      </c>
      <c r="H10" s="24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</row>
    <row r="11" spans="1:28" ht="16.5" customHeight="1" x14ac:dyDescent="0.2">
      <c r="A11" s="30"/>
      <c r="B11" s="117" t="s">
        <v>41</v>
      </c>
      <c r="C11" s="117"/>
      <c r="D11" s="119" t="s">
        <v>42</v>
      </c>
      <c r="E11" s="115" t="s">
        <v>26</v>
      </c>
      <c r="F11" s="115"/>
      <c r="G11" s="115"/>
      <c r="H11" s="108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</row>
    <row r="12" spans="1:28" ht="16.5" customHeight="1" x14ac:dyDescent="0.2">
      <c r="A12" s="27"/>
      <c r="B12" s="117"/>
      <c r="C12" s="117"/>
      <c r="D12" s="120"/>
      <c r="E12" s="118" t="s">
        <v>89</v>
      </c>
      <c r="F12" s="116" t="s">
        <v>39</v>
      </c>
      <c r="G12" s="116"/>
      <c r="H12" s="109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</row>
    <row r="13" spans="1:28" ht="27" customHeight="1" x14ac:dyDescent="0.2">
      <c r="A13" s="30" t="s">
        <v>40</v>
      </c>
      <c r="B13" s="117"/>
      <c r="C13" s="117"/>
      <c r="D13" s="121"/>
      <c r="E13" s="118"/>
      <c r="F13" s="26" t="s">
        <v>87</v>
      </c>
      <c r="G13" s="26" t="s">
        <v>88</v>
      </c>
      <c r="H13" s="110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</row>
    <row r="14" spans="1:28" ht="30" x14ac:dyDescent="0.2">
      <c r="A14" s="27"/>
      <c r="B14" s="9" t="s">
        <v>10</v>
      </c>
      <c r="C14" s="10" t="s">
        <v>9</v>
      </c>
      <c r="D14" s="11" t="s">
        <v>43</v>
      </c>
      <c r="E14" s="12">
        <v>77821412.30315733</v>
      </c>
      <c r="F14" s="12">
        <v>81118323.835982323</v>
      </c>
      <c r="G14" s="12">
        <v>82969038.521899223</v>
      </c>
      <c r="H14" s="111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</row>
    <row r="15" spans="1:28" ht="30" x14ac:dyDescent="0.2">
      <c r="A15" s="27"/>
      <c r="B15" s="9" t="s">
        <v>10</v>
      </c>
      <c r="C15" s="10" t="s">
        <v>11</v>
      </c>
      <c r="D15" s="11" t="s">
        <v>24</v>
      </c>
      <c r="E15" s="12">
        <v>83785412.30315733</v>
      </c>
      <c r="F15" s="12">
        <v>81118323.835982323</v>
      </c>
      <c r="G15" s="12">
        <v>82969038.521899223</v>
      </c>
      <c r="H15" s="111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</row>
    <row r="16" spans="1:28" ht="28.5" x14ac:dyDescent="0.2">
      <c r="A16" s="27"/>
      <c r="B16" s="31" t="s">
        <v>23</v>
      </c>
      <c r="C16" s="13" t="s">
        <v>12</v>
      </c>
      <c r="D16" s="14" t="s">
        <v>45</v>
      </c>
      <c r="E16" s="15">
        <v>83785412.30315733</v>
      </c>
      <c r="F16" s="15">
        <v>81118323.835982323</v>
      </c>
      <c r="G16" s="15">
        <v>166754450.82505655</v>
      </c>
      <c r="H16" s="112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</row>
    <row r="17" spans="1:28" ht="42.75" x14ac:dyDescent="0.2">
      <c r="A17" s="27"/>
      <c r="B17" s="32" t="s">
        <v>23</v>
      </c>
      <c r="C17" s="16" t="s">
        <v>13</v>
      </c>
      <c r="D17" s="17" t="s">
        <v>51</v>
      </c>
      <c r="E17" s="18">
        <v>83785412.30315733</v>
      </c>
      <c r="F17" s="18">
        <v>81118323.835982323</v>
      </c>
      <c r="G17" s="18">
        <v>166754450.82505655</v>
      </c>
      <c r="H17" s="113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</row>
    <row r="18" spans="1:28" ht="42.75" x14ac:dyDescent="0.2">
      <c r="A18" s="27"/>
      <c r="B18" s="31" t="s">
        <v>23</v>
      </c>
      <c r="C18" s="16" t="s">
        <v>14</v>
      </c>
      <c r="D18" s="14" t="s">
        <v>44</v>
      </c>
      <c r="E18" s="15">
        <v>0</v>
      </c>
      <c r="F18" s="15">
        <v>0</v>
      </c>
      <c r="G18" s="15">
        <v>-83785412.30315733</v>
      </c>
      <c r="H18" s="112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</row>
    <row r="19" spans="1:28" ht="42.75" x14ac:dyDescent="0.2">
      <c r="A19" s="27"/>
      <c r="B19" s="32" t="s">
        <v>23</v>
      </c>
      <c r="C19" s="16" t="s">
        <v>28</v>
      </c>
      <c r="D19" s="17" t="s">
        <v>52</v>
      </c>
      <c r="E19" s="18">
        <v>0</v>
      </c>
      <c r="F19" s="18">
        <v>0</v>
      </c>
      <c r="G19" s="18">
        <v>-83785412.30315733</v>
      </c>
      <c r="H19" s="113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</row>
    <row r="20" spans="1:28" ht="45" x14ac:dyDescent="0.2">
      <c r="A20" s="27"/>
      <c r="B20" s="9" t="s">
        <v>10</v>
      </c>
      <c r="C20" s="10" t="s">
        <v>32</v>
      </c>
      <c r="D20" s="11" t="s">
        <v>33</v>
      </c>
      <c r="E20" s="12">
        <v>-5964000</v>
      </c>
      <c r="F20" s="12">
        <v>0</v>
      </c>
      <c r="G20" s="12">
        <v>0</v>
      </c>
      <c r="H20" s="111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</row>
    <row r="21" spans="1:28" ht="42.75" x14ac:dyDescent="0.2">
      <c r="A21" s="27"/>
      <c r="B21" s="31" t="s">
        <v>23</v>
      </c>
      <c r="C21" s="13" t="s">
        <v>34</v>
      </c>
      <c r="D21" s="14" t="s">
        <v>46</v>
      </c>
      <c r="E21" s="15">
        <v>0</v>
      </c>
      <c r="F21" s="15">
        <v>0</v>
      </c>
      <c r="G21" s="15">
        <v>0</v>
      </c>
      <c r="H21" s="112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</row>
    <row r="22" spans="1:28" ht="57" x14ac:dyDescent="0.2">
      <c r="A22" s="27"/>
      <c r="B22" s="32" t="s">
        <v>23</v>
      </c>
      <c r="C22" s="16" t="s">
        <v>35</v>
      </c>
      <c r="D22" s="17" t="s">
        <v>47</v>
      </c>
      <c r="E22" s="18">
        <v>0</v>
      </c>
      <c r="F22" s="18">
        <v>0</v>
      </c>
      <c r="G22" s="18">
        <v>0</v>
      </c>
      <c r="H22" s="113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</row>
    <row r="23" spans="1:28" ht="57" x14ac:dyDescent="0.2">
      <c r="A23" s="27"/>
      <c r="B23" s="31" t="s">
        <v>23</v>
      </c>
      <c r="C23" s="16" t="s">
        <v>36</v>
      </c>
      <c r="D23" s="14" t="s">
        <v>49</v>
      </c>
      <c r="E23" s="15">
        <v>-5964000</v>
      </c>
      <c r="F23" s="15">
        <v>0</v>
      </c>
      <c r="G23" s="15">
        <v>0</v>
      </c>
      <c r="H23" s="112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</row>
    <row r="24" spans="1:28" ht="57" x14ac:dyDescent="0.2">
      <c r="A24" s="27"/>
      <c r="B24" s="32" t="s">
        <v>23</v>
      </c>
      <c r="C24" s="16" t="s">
        <v>37</v>
      </c>
      <c r="D24" s="17" t="s">
        <v>48</v>
      </c>
      <c r="E24" s="18">
        <v>-5964000</v>
      </c>
      <c r="F24" s="18">
        <v>0</v>
      </c>
      <c r="G24" s="43">
        <v>0</v>
      </c>
      <c r="H24" s="114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</row>
    <row r="25" spans="1:28" ht="30" x14ac:dyDescent="0.2">
      <c r="A25" s="27"/>
      <c r="B25" s="9" t="s">
        <v>10</v>
      </c>
      <c r="C25" s="10" t="s">
        <v>15</v>
      </c>
      <c r="D25" s="11" t="s">
        <v>0</v>
      </c>
      <c r="E25" s="12">
        <v>0</v>
      </c>
      <c r="F25" s="12">
        <v>0</v>
      </c>
      <c r="G25" s="12">
        <v>0</v>
      </c>
      <c r="H25" s="111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</row>
    <row r="26" spans="1:28" ht="14.25" x14ac:dyDescent="0.2">
      <c r="A26" s="27"/>
      <c r="B26" s="31" t="s">
        <v>10</v>
      </c>
      <c r="C26" s="13" t="s">
        <v>16</v>
      </c>
      <c r="D26" s="14" t="s">
        <v>1</v>
      </c>
      <c r="E26" s="15">
        <v>-3520594068</v>
      </c>
      <c r="F26" s="15">
        <v>-3537364678</v>
      </c>
      <c r="G26" s="15">
        <v>-3865327999.3031573</v>
      </c>
      <c r="H26" s="112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</row>
    <row r="27" spans="1:28" ht="28.5" x14ac:dyDescent="0.2">
      <c r="A27" s="27"/>
      <c r="B27" s="32" t="s">
        <v>10</v>
      </c>
      <c r="C27" s="16" t="s">
        <v>17</v>
      </c>
      <c r="D27" s="19" t="s">
        <v>2</v>
      </c>
      <c r="E27" s="15">
        <v>-3520594068</v>
      </c>
      <c r="F27" s="15">
        <v>-3537364678</v>
      </c>
      <c r="G27" s="15">
        <v>-3865327999.3031573</v>
      </c>
      <c r="H27" s="112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</row>
    <row r="28" spans="1:28" ht="28.5" x14ac:dyDescent="0.2">
      <c r="A28" s="27"/>
      <c r="B28" s="31" t="s">
        <v>10</v>
      </c>
      <c r="C28" s="13" t="s">
        <v>18</v>
      </c>
      <c r="D28" s="19" t="s">
        <v>3</v>
      </c>
      <c r="E28" s="15">
        <v>-3520594068</v>
      </c>
      <c r="F28" s="15">
        <v>-3537364678</v>
      </c>
      <c r="G28" s="15">
        <v>-3865327999.3031573</v>
      </c>
      <c r="H28" s="112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</row>
    <row r="29" spans="1:28" ht="28.5" x14ac:dyDescent="0.2">
      <c r="A29" s="27"/>
      <c r="B29" s="32" t="s">
        <v>10</v>
      </c>
      <c r="C29" s="16" t="s">
        <v>19</v>
      </c>
      <c r="D29" s="17" t="s">
        <v>25</v>
      </c>
      <c r="E29" s="18">
        <v>-3520594068</v>
      </c>
      <c r="F29" s="18">
        <v>-3537364678</v>
      </c>
      <c r="G29" s="18">
        <v>-3865327999.3031573</v>
      </c>
      <c r="H29" s="113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</row>
    <row r="30" spans="1:28" ht="14.25" x14ac:dyDescent="0.2">
      <c r="A30" s="27"/>
      <c r="B30" s="31" t="s">
        <v>10</v>
      </c>
      <c r="C30" s="13" t="s">
        <v>20</v>
      </c>
      <c r="D30" s="14" t="s">
        <v>4</v>
      </c>
      <c r="E30" s="15">
        <v>3520594068</v>
      </c>
      <c r="F30" s="15">
        <v>3537364678</v>
      </c>
      <c r="G30" s="15">
        <v>3865327999.3031573</v>
      </c>
      <c r="H30" s="112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</row>
    <row r="31" spans="1:28" ht="28.5" x14ac:dyDescent="0.2">
      <c r="A31" s="27"/>
      <c r="B31" s="32" t="s">
        <v>10</v>
      </c>
      <c r="C31" s="16" t="s">
        <v>21</v>
      </c>
      <c r="D31" s="19" t="s">
        <v>5</v>
      </c>
      <c r="E31" s="15">
        <v>3520594068</v>
      </c>
      <c r="F31" s="15">
        <v>3537364678</v>
      </c>
      <c r="G31" s="15">
        <v>3865327999.3031573</v>
      </c>
      <c r="H31" s="112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</row>
    <row r="32" spans="1:28" ht="28.5" x14ac:dyDescent="0.2">
      <c r="A32" s="27"/>
      <c r="B32" s="31" t="s">
        <v>10</v>
      </c>
      <c r="C32" s="13" t="s">
        <v>27</v>
      </c>
      <c r="D32" s="19" t="s">
        <v>6</v>
      </c>
      <c r="E32" s="15">
        <v>3520594068</v>
      </c>
      <c r="F32" s="15">
        <v>3537364678</v>
      </c>
      <c r="G32" s="15">
        <v>3865327999.3031573</v>
      </c>
      <c r="H32" s="112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</row>
    <row r="33" spans="1:28" ht="28.5" x14ac:dyDescent="0.2">
      <c r="A33" s="27"/>
      <c r="B33" s="32" t="s">
        <v>10</v>
      </c>
      <c r="C33" s="16" t="s">
        <v>22</v>
      </c>
      <c r="D33" s="17" t="s">
        <v>38</v>
      </c>
      <c r="E33" s="18">
        <v>3520594068</v>
      </c>
      <c r="F33" s="18">
        <v>3537364678</v>
      </c>
      <c r="G33" s="18">
        <v>3865327999.3031573</v>
      </c>
      <c r="H33" s="113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5"/>
    </row>
    <row r="34" spans="1:28" ht="6.75" customHeight="1" x14ac:dyDescent="0.2">
      <c r="A34" s="27"/>
      <c r="B34" s="33"/>
      <c r="C34" s="6"/>
      <c r="D34" s="7"/>
      <c r="E34" s="5"/>
      <c r="F34" s="5"/>
      <c r="G34" s="5"/>
      <c r="H34" s="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</row>
    <row r="42" spans="1:28" x14ac:dyDescent="0.2">
      <c r="A42" s="27"/>
      <c r="B42" s="34"/>
      <c r="C42" s="34"/>
      <c r="D42" s="3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</row>
    <row r="43" spans="1:28" x14ac:dyDescent="0.2">
      <c r="A43" s="27"/>
      <c r="B43" s="34"/>
      <c r="C43" s="34"/>
      <c r="D43" s="35"/>
      <c r="E43" s="8"/>
      <c r="F43" s="8"/>
      <c r="G43" s="8"/>
      <c r="H43" s="8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</row>
    <row r="44" spans="1:28" x14ac:dyDescent="0.2">
      <c r="A44" s="27"/>
      <c r="B44" s="34"/>
      <c r="C44" s="34"/>
      <c r="D44" s="35"/>
      <c r="E44" s="27"/>
      <c r="F44" s="27"/>
      <c r="G44" s="27"/>
      <c r="H44" s="27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</row>
    <row r="45" spans="1:28" x14ac:dyDescent="0.2">
      <c r="A45" s="27"/>
      <c r="B45" s="34"/>
      <c r="C45" s="34"/>
      <c r="D45" s="35"/>
      <c r="E45" s="27"/>
      <c r="F45" s="27"/>
      <c r="G45" s="27"/>
      <c r="H45" s="27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</row>
    <row r="46" spans="1:28" x14ac:dyDescent="0.2">
      <c r="A46" s="27"/>
      <c r="B46" s="34"/>
      <c r="C46" s="34"/>
      <c r="D46" s="35"/>
      <c r="E46" s="27"/>
      <c r="F46" s="27"/>
      <c r="G46" s="27"/>
      <c r="H46" s="27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</row>
    <row r="47" spans="1:28" x14ac:dyDescent="0.2">
      <c r="A47" s="27"/>
      <c r="B47" s="34"/>
      <c r="C47" s="34"/>
      <c r="D47" s="35"/>
      <c r="E47" s="27"/>
      <c r="F47" s="27"/>
      <c r="G47" s="27"/>
      <c r="H47" s="27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</row>
    <row r="48" spans="1:28" x14ac:dyDescent="0.2">
      <c r="A48" s="27"/>
      <c r="B48" s="34"/>
      <c r="C48" s="34"/>
      <c r="D48" s="35"/>
      <c r="E48" s="27"/>
      <c r="F48" s="27"/>
      <c r="G48" s="27"/>
      <c r="H48" s="27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</row>
    <row r="49" spans="1:28" x14ac:dyDescent="0.2">
      <c r="A49" s="27"/>
      <c r="B49" s="34"/>
      <c r="C49" s="34"/>
      <c r="D49" s="35"/>
      <c r="E49" s="27"/>
      <c r="F49" s="27"/>
      <c r="G49" s="27"/>
      <c r="H49" s="27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  <c r="AA49" s="25"/>
      <c r="AB49" s="25"/>
    </row>
    <row r="50" spans="1:28" x14ac:dyDescent="0.2">
      <c r="A50" s="27"/>
      <c r="B50" s="34"/>
      <c r="C50" s="34"/>
      <c r="D50" s="35"/>
      <c r="E50" s="27"/>
      <c r="F50" s="27"/>
      <c r="G50" s="27"/>
      <c r="H50" s="27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5"/>
      <c r="AA50" s="25"/>
      <c r="AB50" s="25"/>
    </row>
    <row r="51" spans="1:28" x14ac:dyDescent="0.2">
      <c r="A51" s="27"/>
      <c r="B51" s="34"/>
      <c r="C51" s="34"/>
      <c r="D51" s="35"/>
      <c r="E51" s="27"/>
      <c r="F51" s="27"/>
      <c r="G51" s="27"/>
      <c r="H51" s="27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</row>
    <row r="52" spans="1:28" x14ac:dyDescent="0.2">
      <c r="A52" s="27"/>
      <c r="B52" s="34"/>
      <c r="C52" s="34"/>
      <c r="D52" s="35"/>
      <c r="E52" s="27"/>
      <c r="F52" s="27"/>
      <c r="G52" s="27"/>
      <c r="H52" s="27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25"/>
      <c r="AA52" s="25"/>
      <c r="AB52" s="25"/>
    </row>
    <row r="53" spans="1:28" x14ac:dyDescent="0.2">
      <c r="A53" s="27"/>
      <c r="B53" s="34"/>
      <c r="C53" s="34"/>
      <c r="D53" s="35"/>
      <c r="E53" s="27"/>
      <c r="F53" s="27"/>
      <c r="G53" s="27"/>
      <c r="H53" s="27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  <c r="AA53" s="25"/>
      <c r="AB53" s="25"/>
    </row>
    <row r="54" spans="1:28" x14ac:dyDescent="0.2">
      <c r="A54" s="27"/>
      <c r="B54" s="34"/>
      <c r="C54" s="34"/>
      <c r="D54" s="35"/>
      <c r="E54" s="27"/>
      <c r="F54" s="27"/>
      <c r="G54" s="27"/>
      <c r="H54" s="27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25"/>
      <c r="AA54" s="25"/>
      <c r="AB54" s="25"/>
    </row>
    <row r="55" spans="1:28" x14ac:dyDescent="0.2">
      <c r="A55" s="27"/>
      <c r="B55" s="34"/>
      <c r="C55" s="34"/>
      <c r="D55" s="35"/>
      <c r="E55" s="27"/>
      <c r="F55" s="27"/>
      <c r="G55" s="27"/>
      <c r="H55" s="27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</row>
    <row r="56" spans="1:28" x14ac:dyDescent="0.2">
      <c r="A56" s="27"/>
      <c r="B56" s="34"/>
      <c r="C56" s="34"/>
      <c r="D56" s="35"/>
      <c r="E56" s="27"/>
      <c r="F56" s="27"/>
      <c r="G56" s="27"/>
      <c r="H56" s="27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25"/>
      <c r="AA56" s="25"/>
      <c r="AB56" s="25"/>
    </row>
    <row r="57" spans="1:28" x14ac:dyDescent="0.2">
      <c r="A57" s="27"/>
      <c r="B57" s="34"/>
      <c r="C57" s="34"/>
      <c r="D57" s="35"/>
      <c r="E57" s="27"/>
      <c r="F57" s="27"/>
      <c r="G57" s="27"/>
      <c r="H57" s="27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25"/>
      <c r="AA57" s="25"/>
      <c r="AB57" s="25"/>
    </row>
    <row r="58" spans="1:28" x14ac:dyDescent="0.2">
      <c r="A58" s="27"/>
      <c r="B58" s="34"/>
      <c r="C58" s="34"/>
      <c r="D58" s="35"/>
      <c r="E58" s="27"/>
      <c r="F58" s="27"/>
      <c r="G58" s="27"/>
      <c r="H58" s="27"/>
      <c r="I58" s="25"/>
      <c r="J58" s="25"/>
      <c r="K58" s="25"/>
      <c r="L58" s="25"/>
      <c r="M58" s="25"/>
      <c r="N58" s="25"/>
      <c r="O58" s="25"/>
      <c r="P58" s="25"/>
      <c r="Q58" s="25"/>
      <c r="R58" s="25"/>
      <c r="S58" s="25"/>
      <c r="T58" s="25"/>
      <c r="U58" s="25"/>
      <c r="V58" s="25"/>
      <c r="W58" s="25"/>
      <c r="X58" s="25"/>
      <c r="Y58" s="25"/>
      <c r="Z58" s="25"/>
      <c r="AA58" s="25"/>
      <c r="AB58" s="25"/>
    </row>
    <row r="59" spans="1:28" x14ac:dyDescent="0.2">
      <c r="A59" s="27"/>
      <c r="B59" s="34"/>
      <c r="C59" s="34"/>
      <c r="D59" s="35"/>
      <c r="E59" s="27"/>
      <c r="F59" s="27"/>
      <c r="G59" s="27"/>
      <c r="H59" s="27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  <c r="AA59" s="25"/>
      <c r="AB59" s="25"/>
    </row>
    <row r="60" spans="1:28" x14ac:dyDescent="0.2">
      <c r="A60" s="27"/>
      <c r="B60" s="34"/>
      <c r="C60" s="34"/>
      <c r="D60" s="35"/>
      <c r="E60" s="27"/>
      <c r="F60" s="27"/>
      <c r="G60" s="27"/>
      <c r="H60" s="27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25"/>
      <c r="W60" s="25"/>
      <c r="X60" s="25"/>
      <c r="Y60" s="25"/>
      <c r="Z60" s="25"/>
      <c r="AA60" s="25"/>
      <c r="AB60" s="25"/>
    </row>
    <row r="61" spans="1:28" x14ac:dyDescent="0.2">
      <c r="A61" s="27"/>
      <c r="B61" s="34"/>
      <c r="C61" s="34"/>
      <c r="D61" s="35"/>
      <c r="E61" s="27"/>
      <c r="F61" s="27"/>
      <c r="G61" s="27"/>
      <c r="H61" s="27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25"/>
      <c r="AA61" s="25"/>
      <c r="AB61" s="25"/>
    </row>
    <row r="62" spans="1:28" x14ac:dyDescent="0.2">
      <c r="A62" s="27"/>
      <c r="B62" s="34"/>
      <c r="C62" s="34"/>
      <c r="D62" s="35"/>
      <c r="E62" s="27"/>
      <c r="F62" s="27"/>
      <c r="G62" s="27"/>
      <c r="H62" s="27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25"/>
      <c r="AA62" s="25"/>
      <c r="AB62" s="25"/>
    </row>
    <row r="63" spans="1:28" x14ac:dyDescent="0.2">
      <c r="A63" s="27"/>
      <c r="B63" s="34"/>
      <c r="C63" s="34"/>
      <c r="D63" s="35"/>
      <c r="E63" s="27"/>
      <c r="F63" s="27"/>
      <c r="G63" s="27"/>
      <c r="H63" s="27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25"/>
      <c r="AA63" s="25"/>
      <c r="AB63" s="25"/>
    </row>
    <row r="64" spans="1:28" x14ac:dyDescent="0.2">
      <c r="A64" s="27"/>
      <c r="B64" s="34"/>
      <c r="C64" s="34"/>
      <c r="D64" s="35"/>
      <c r="E64" s="27"/>
      <c r="F64" s="27"/>
      <c r="G64" s="27"/>
      <c r="H64" s="27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25"/>
      <c r="AA64" s="25"/>
      <c r="AB64" s="25"/>
    </row>
    <row r="65" spans="1:28" x14ac:dyDescent="0.2">
      <c r="A65" s="27"/>
      <c r="B65" s="34"/>
      <c r="C65" s="34"/>
      <c r="D65" s="35"/>
      <c r="E65" s="27"/>
      <c r="F65" s="27"/>
      <c r="G65" s="27"/>
      <c r="H65" s="27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25"/>
      <c r="AA65" s="25"/>
      <c r="AB65" s="25"/>
    </row>
    <row r="66" spans="1:28" x14ac:dyDescent="0.2">
      <c r="A66" s="27"/>
      <c r="B66" s="34"/>
      <c r="C66" s="34"/>
      <c r="D66" s="35"/>
      <c r="E66" s="27"/>
      <c r="F66" s="27"/>
      <c r="G66" s="27"/>
      <c r="H66" s="27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25"/>
      <c r="AA66" s="25"/>
      <c r="AB66" s="25"/>
    </row>
    <row r="67" spans="1:28" x14ac:dyDescent="0.2">
      <c r="A67" s="27"/>
      <c r="B67" s="34"/>
      <c r="C67" s="34"/>
      <c r="D67" s="35"/>
      <c r="E67" s="27"/>
      <c r="F67" s="27"/>
      <c r="G67" s="27"/>
      <c r="H67" s="27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25"/>
      <c r="AA67" s="25"/>
      <c r="AB67" s="25"/>
    </row>
    <row r="68" spans="1:28" x14ac:dyDescent="0.2">
      <c r="A68" s="27"/>
      <c r="B68" s="34"/>
      <c r="C68" s="34"/>
      <c r="D68" s="35"/>
      <c r="E68" s="27"/>
      <c r="F68" s="27"/>
      <c r="G68" s="27"/>
      <c r="H68" s="27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25"/>
      <c r="AA68" s="25"/>
      <c r="AB68" s="25"/>
    </row>
    <row r="69" spans="1:28" x14ac:dyDescent="0.2">
      <c r="A69" s="27"/>
      <c r="B69" s="34"/>
      <c r="C69" s="34"/>
      <c r="D69" s="35"/>
      <c r="E69" s="27"/>
      <c r="F69" s="27"/>
      <c r="G69" s="27"/>
      <c r="H69" s="27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25"/>
      <c r="V69" s="25"/>
      <c r="W69" s="25"/>
      <c r="X69" s="25"/>
      <c r="Y69" s="25"/>
      <c r="Z69" s="25"/>
      <c r="AA69" s="25"/>
      <c r="AB69" s="25"/>
    </row>
    <row r="70" spans="1:28" x14ac:dyDescent="0.2">
      <c r="A70" s="27"/>
      <c r="B70" s="34"/>
      <c r="C70" s="34"/>
      <c r="D70" s="35"/>
      <c r="E70" s="27"/>
      <c r="F70" s="27"/>
      <c r="G70" s="27"/>
      <c r="H70" s="27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25"/>
      <c r="U70" s="25"/>
      <c r="V70" s="25"/>
      <c r="W70" s="25"/>
      <c r="X70" s="25"/>
      <c r="Y70" s="25"/>
      <c r="Z70" s="25"/>
      <c r="AA70" s="25"/>
      <c r="AB70" s="25"/>
    </row>
    <row r="71" spans="1:28" x14ac:dyDescent="0.2">
      <c r="A71" s="27"/>
      <c r="B71" s="34"/>
      <c r="C71" s="34"/>
      <c r="D71" s="35"/>
      <c r="E71" s="27"/>
      <c r="F71" s="27"/>
      <c r="G71" s="27"/>
      <c r="H71" s="27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25"/>
      <c r="U71" s="25"/>
      <c r="V71" s="25"/>
      <c r="W71" s="25"/>
      <c r="X71" s="25"/>
      <c r="Y71" s="25"/>
      <c r="Z71" s="25"/>
      <c r="AA71" s="25"/>
      <c r="AB71" s="25"/>
    </row>
    <row r="72" spans="1:28" x14ac:dyDescent="0.2">
      <c r="A72" s="27"/>
      <c r="B72" s="34"/>
      <c r="C72" s="34"/>
      <c r="D72" s="35"/>
      <c r="E72" s="27"/>
      <c r="F72" s="27"/>
      <c r="G72" s="27"/>
      <c r="H72" s="27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/>
      <c r="U72" s="25"/>
      <c r="V72" s="25"/>
      <c r="W72" s="25"/>
      <c r="X72" s="25"/>
      <c r="Y72" s="25"/>
      <c r="Z72" s="25"/>
      <c r="AA72" s="25"/>
      <c r="AB72" s="25"/>
    </row>
    <row r="73" spans="1:28" x14ac:dyDescent="0.2">
      <c r="A73" s="27"/>
      <c r="B73" s="34"/>
      <c r="C73" s="34"/>
      <c r="D73" s="35"/>
      <c r="E73" s="27"/>
      <c r="F73" s="27"/>
      <c r="G73" s="27"/>
      <c r="H73" s="27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/>
      <c r="T73" s="25"/>
      <c r="U73" s="25"/>
      <c r="V73" s="25"/>
      <c r="W73" s="25"/>
      <c r="X73" s="25"/>
      <c r="Y73" s="25"/>
      <c r="Z73" s="25"/>
      <c r="AA73" s="25"/>
      <c r="AB73" s="25"/>
    </row>
    <row r="74" spans="1:28" x14ac:dyDescent="0.2">
      <c r="A74" s="27"/>
      <c r="B74" s="34"/>
      <c r="C74" s="34"/>
      <c r="D74" s="35"/>
      <c r="E74" s="27"/>
      <c r="F74" s="27"/>
      <c r="G74" s="27"/>
      <c r="H74" s="27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5"/>
      <c r="U74" s="25"/>
      <c r="V74" s="25"/>
      <c r="W74" s="25"/>
      <c r="X74" s="25"/>
      <c r="Y74" s="25"/>
      <c r="Z74" s="25"/>
      <c r="AA74" s="25"/>
      <c r="AB74" s="25"/>
    </row>
    <row r="75" spans="1:28" x14ac:dyDescent="0.2">
      <c r="A75" s="27"/>
      <c r="B75" s="34"/>
      <c r="C75" s="34"/>
      <c r="D75" s="35"/>
      <c r="E75" s="27"/>
      <c r="F75" s="27"/>
      <c r="G75" s="27"/>
      <c r="H75" s="27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25"/>
      <c r="W75" s="25"/>
      <c r="X75" s="25"/>
      <c r="Y75" s="25"/>
      <c r="Z75" s="25"/>
      <c r="AA75" s="25"/>
      <c r="AB75" s="25"/>
    </row>
    <row r="76" spans="1:28" x14ac:dyDescent="0.2">
      <c r="A76" s="27"/>
      <c r="B76" s="34"/>
      <c r="C76" s="34"/>
      <c r="D76" s="35"/>
      <c r="E76" s="27"/>
      <c r="F76" s="27"/>
      <c r="G76" s="27"/>
      <c r="H76" s="27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  <c r="T76" s="25"/>
      <c r="U76" s="25"/>
      <c r="V76" s="25"/>
      <c r="W76" s="25"/>
      <c r="X76" s="25"/>
      <c r="Y76" s="25"/>
      <c r="Z76" s="25"/>
      <c r="AA76" s="25"/>
      <c r="AB76" s="25"/>
    </row>
    <row r="77" spans="1:28" x14ac:dyDescent="0.2">
      <c r="A77" s="27"/>
      <c r="B77" s="34"/>
      <c r="C77" s="34"/>
      <c r="D77" s="35"/>
      <c r="E77" s="27"/>
      <c r="F77" s="27"/>
      <c r="G77" s="27"/>
      <c r="H77" s="27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  <c r="V77" s="25"/>
      <c r="W77" s="25"/>
      <c r="X77" s="25"/>
      <c r="Y77" s="25"/>
      <c r="Z77" s="25"/>
      <c r="AA77" s="25"/>
      <c r="AB77" s="25"/>
    </row>
    <row r="78" spans="1:28" x14ac:dyDescent="0.2">
      <c r="A78" s="27"/>
      <c r="B78" s="34"/>
      <c r="C78" s="34"/>
      <c r="D78" s="35"/>
      <c r="E78" s="27"/>
      <c r="F78" s="27"/>
      <c r="G78" s="27"/>
      <c r="H78" s="27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  <c r="V78" s="25"/>
      <c r="W78" s="25"/>
      <c r="X78" s="25"/>
      <c r="Y78" s="25"/>
      <c r="Z78" s="25"/>
      <c r="AA78" s="25"/>
      <c r="AB78" s="25"/>
    </row>
    <row r="79" spans="1:28" x14ac:dyDescent="0.2">
      <c r="A79" s="27"/>
      <c r="B79" s="34"/>
      <c r="C79" s="34"/>
      <c r="D79" s="35"/>
      <c r="E79" s="27"/>
      <c r="F79" s="27"/>
      <c r="G79" s="27"/>
      <c r="H79" s="27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  <c r="V79" s="25"/>
      <c r="W79" s="25"/>
      <c r="X79" s="25"/>
      <c r="Y79" s="25"/>
      <c r="Z79" s="25"/>
      <c r="AA79" s="25"/>
      <c r="AB79" s="25"/>
    </row>
    <row r="80" spans="1:28" x14ac:dyDescent="0.2">
      <c r="A80" s="27"/>
      <c r="B80" s="34"/>
      <c r="C80" s="34"/>
      <c r="D80" s="35"/>
      <c r="E80" s="27"/>
      <c r="F80" s="27"/>
      <c r="G80" s="27"/>
      <c r="H80" s="27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25"/>
      <c r="U80" s="25"/>
      <c r="V80" s="25"/>
      <c r="W80" s="25"/>
      <c r="X80" s="25"/>
      <c r="Y80" s="25"/>
      <c r="Z80" s="25"/>
      <c r="AA80" s="25"/>
      <c r="AB80" s="25"/>
    </row>
    <row r="81" spans="1:28" x14ac:dyDescent="0.2">
      <c r="A81" s="27"/>
      <c r="B81" s="34"/>
      <c r="C81" s="34"/>
      <c r="D81" s="35"/>
      <c r="E81" s="27"/>
      <c r="F81" s="27"/>
      <c r="G81" s="27"/>
      <c r="H81" s="27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25"/>
      <c r="V81" s="25"/>
      <c r="W81" s="25"/>
      <c r="X81" s="25"/>
      <c r="Y81" s="25"/>
      <c r="Z81" s="25"/>
      <c r="AA81" s="25"/>
      <c r="AB81" s="25"/>
    </row>
    <row r="82" spans="1:28" x14ac:dyDescent="0.2">
      <c r="A82" s="27"/>
      <c r="B82" s="34"/>
      <c r="C82" s="34"/>
      <c r="D82" s="35"/>
      <c r="E82" s="27"/>
      <c r="F82" s="27"/>
      <c r="G82" s="27"/>
      <c r="H82" s="27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25"/>
      <c r="U82" s="25"/>
      <c r="V82" s="25"/>
      <c r="W82" s="25"/>
      <c r="X82" s="25"/>
      <c r="Y82" s="25"/>
      <c r="Z82" s="25"/>
      <c r="AA82" s="25"/>
      <c r="AB82" s="25"/>
    </row>
    <row r="83" spans="1:28" x14ac:dyDescent="0.2">
      <c r="A83" s="27"/>
      <c r="B83" s="34"/>
      <c r="C83" s="34"/>
      <c r="D83" s="35"/>
      <c r="E83" s="27"/>
      <c r="F83" s="27"/>
      <c r="G83" s="27"/>
      <c r="H83" s="27"/>
      <c r="I83" s="25"/>
      <c r="J83" s="25"/>
      <c r="K83" s="25"/>
      <c r="L83" s="25"/>
      <c r="M83" s="25"/>
      <c r="N83" s="25"/>
      <c r="O83" s="25"/>
      <c r="P83" s="25"/>
      <c r="Q83" s="25"/>
      <c r="R83" s="25"/>
      <c r="S83" s="25"/>
      <c r="T83" s="25"/>
      <c r="U83" s="25"/>
      <c r="V83" s="25"/>
      <c r="W83" s="25"/>
      <c r="X83" s="25"/>
      <c r="Y83" s="25"/>
      <c r="Z83" s="25"/>
      <c r="AA83" s="25"/>
      <c r="AB83" s="25"/>
    </row>
    <row r="84" spans="1:28" x14ac:dyDescent="0.2">
      <c r="A84" s="27"/>
      <c r="B84" s="34"/>
      <c r="C84" s="34"/>
      <c r="D84" s="35"/>
      <c r="E84" s="27"/>
      <c r="F84" s="27"/>
      <c r="G84" s="27"/>
      <c r="H84" s="27"/>
      <c r="I84" s="25"/>
      <c r="J84" s="25"/>
      <c r="K84" s="25"/>
      <c r="L84" s="25"/>
      <c r="M84" s="25"/>
      <c r="N84" s="25"/>
      <c r="O84" s="25"/>
      <c r="P84" s="25"/>
      <c r="Q84" s="25"/>
      <c r="R84" s="25"/>
      <c r="S84" s="25"/>
      <c r="T84" s="25"/>
      <c r="U84" s="25"/>
      <c r="V84" s="25"/>
      <c r="W84" s="25"/>
      <c r="X84" s="25"/>
      <c r="Y84" s="25"/>
      <c r="Z84" s="25"/>
      <c r="AA84" s="25"/>
      <c r="AB84" s="25"/>
    </row>
    <row r="85" spans="1:28" x14ac:dyDescent="0.2">
      <c r="A85" s="27"/>
      <c r="B85" s="34"/>
      <c r="C85" s="34"/>
      <c r="D85" s="35"/>
      <c r="E85" s="27"/>
      <c r="F85" s="27"/>
      <c r="G85" s="27"/>
      <c r="H85" s="27"/>
      <c r="I85" s="25"/>
      <c r="J85" s="25"/>
      <c r="K85" s="25"/>
      <c r="L85" s="25"/>
      <c r="M85" s="25"/>
      <c r="N85" s="25"/>
      <c r="O85" s="25"/>
      <c r="P85" s="25"/>
      <c r="Q85" s="25"/>
      <c r="R85" s="25"/>
      <c r="S85" s="25"/>
      <c r="T85" s="25"/>
      <c r="U85" s="25"/>
      <c r="V85" s="25"/>
      <c r="W85" s="25"/>
      <c r="X85" s="25"/>
      <c r="Y85" s="25"/>
      <c r="Z85" s="25"/>
      <c r="AA85" s="25"/>
      <c r="AB85" s="25"/>
    </row>
    <row r="86" spans="1:28" x14ac:dyDescent="0.2">
      <c r="A86" s="27"/>
      <c r="B86" s="34"/>
      <c r="C86" s="34"/>
      <c r="D86" s="35"/>
      <c r="E86" s="27"/>
      <c r="F86" s="27"/>
      <c r="G86" s="27"/>
      <c r="H86" s="27"/>
      <c r="I86" s="25"/>
      <c r="J86" s="25"/>
      <c r="K86" s="25"/>
      <c r="L86" s="25"/>
      <c r="M86" s="25"/>
      <c r="N86" s="25"/>
      <c r="O86" s="25"/>
      <c r="P86" s="25"/>
      <c r="Q86" s="25"/>
      <c r="R86" s="25"/>
      <c r="S86" s="25"/>
      <c r="T86" s="25"/>
      <c r="U86" s="25"/>
      <c r="V86" s="25"/>
      <c r="W86" s="25"/>
      <c r="X86" s="25"/>
      <c r="Y86" s="25"/>
      <c r="Z86" s="25"/>
      <c r="AA86" s="25"/>
      <c r="AB86" s="25"/>
    </row>
    <row r="87" spans="1:28" x14ac:dyDescent="0.2">
      <c r="A87" s="27"/>
      <c r="B87" s="34"/>
      <c r="C87" s="34"/>
      <c r="D87" s="35"/>
      <c r="E87" s="27"/>
      <c r="F87" s="27"/>
      <c r="G87" s="27"/>
      <c r="H87" s="27"/>
      <c r="I87" s="25"/>
      <c r="J87" s="25"/>
      <c r="K87" s="25"/>
      <c r="L87" s="25"/>
      <c r="M87" s="25"/>
      <c r="N87" s="25"/>
      <c r="O87" s="25"/>
      <c r="P87" s="25"/>
      <c r="Q87" s="25"/>
      <c r="R87" s="25"/>
      <c r="S87" s="25"/>
      <c r="T87" s="25"/>
      <c r="U87" s="25"/>
      <c r="V87" s="25"/>
      <c r="W87" s="25"/>
      <c r="X87" s="25"/>
      <c r="Y87" s="25"/>
      <c r="Z87" s="25"/>
      <c r="AA87" s="25"/>
      <c r="AB87" s="25"/>
    </row>
    <row r="88" spans="1:28" x14ac:dyDescent="0.2">
      <c r="A88" s="27"/>
      <c r="B88" s="34"/>
      <c r="C88" s="34"/>
      <c r="D88" s="35"/>
      <c r="E88" s="27"/>
      <c r="F88" s="27"/>
      <c r="G88" s="27"/>
      <c r="H88" s="27"/>
      <c r="I88" s="25"/>
      <c r="J88" s="25"/>
      <c r="K88" s="25"/>
      <c r="L88" s="25"/>
      <c r="M88" s="25"/>
      <c r="N88" s="25"/>
      <c r="O88" s="25"/>
      <c r="P88" s="25"/>
      <c r="Q88" s="25"/>
      <c r="R88" s="25"/>
      <c r="S88" s="25"/>
      <c r="T88" s="25"/>
      <c r="U88" s="25"/>
      <c r="V88" s="25"/>
      <c r="W88" s="25"/>
      <c r="X88" s="25"/>
      <c r="Y88" s="25"/>
      <c r="Z88" s="25"/>
      <c r="AA88" s="25"/>
      <c r="AB88" s="25"/>
    </row>
    <row r="89" spans="1:28" x14ac:dyDescent="0.2">
      <c r="A89" s="27"/>
      <c r="B89" s="34"/>
      <c r="C89" s="34"/>
      <c r="D89" s="35"/>
      <c r="E89" s="27"/>
      <c r="F89" s="27"/>
      <c r="G89" s="27"/>
      <c r="H89" s="27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</row>
    <row r="90" spans="1:28" x14ac:dyDescent="0.2">
      <c r="A90" s="27"/>
      <c r="B90" s="34"/>
      <c r="C90" s="34"/>
      <c r="D90" s="35"/>
      <c r="E90" s="27"/>
      <c r="F90" s="27"/>
      <c r="G90" s="27"/>
      <c r="H90" s="27"/>
      <c r="I90" s="25"/>
      <c r="J90" s="25"/>
      <c r="K90" s="25"/>
      <c r="L90" s="25"/>
      <c r="M90" s="25"/>
      <c r="N90" s="25"/>
      <c r="O90" s="25"/>
      <c r="P90" s="25"/>
      <c r="Q90" s="25"/>
      <c r="R90" s="25"/>
      <c r="S90" s="25"/>
      <c r="T90" s="25"/>
      <c r="U90" s="25"/>
      <c r="V90" s="25"/>
      <c r="W90" s="25"/>
      <c r="X90" s="25"/>
      <c r="Y90" s="25"/>
      <c r="Z90" s="25"/>
      <c r="AA90" s="25"/>
      <c r="AB90" s="25"/>
    </row>
    <row r="91" spans="1:28" x14ac:dyDescent="0.2">
      <c r="A91" s="27"/>
      <c r="B91" s="34"/>
      <c r="C91" s="34"/>
      <c r="D91" s="35"/>
      <c r="E91" s="27"/>
      <c r="F91" s="27"/>
      <c r="G91" s="27"/>
      <c r="H91" s="27"/>
      <c r="I91" s="25"/>
      <c r="J91" s="25"/>
      <c r="K91" s="25"/>
      <c r="L91" s="25"/>
      <c r="M91" s="25"/>
      <c r="N91" s="25"/>
      <c r="O91" s="25"/>
      <c r="P91" s="25"/>
      <c r="Q91" s="25"/>
      <c r="R91" s="25"/>
      <c r="S91" s="25"/>
      <c r="T91" s="25"/>
      <c r="U91" s="25"/>
      <c r="V91" s="25"/>
      <c r="W91" s="25"/>
      <c r="X91" s="25"/>
      <c r="Y91" s="25"/>
      <c r="Z91" s="25"/>
      <c r="AA91" s="25"/>
      <c r="AB91" s="25"/>
    </row>
    <row r="92" spans="1:28" x14ac:dyDescent="0.2">
      <c r="A92" s="27"/>
      <c r="B92" s="34"/>
      <c r="C92" s="34"/>
      <c r="D92" s="35"/>
      <c r="E92" s="27"/>
      <c r="F92" s="27"/>
      <c r="G92" s="27"/>
      <c r="H92" s="27"/>
      <c r="I92" s="25"/>
      <c r="J92" s="25"/>
      <c r="K92" s="25"/>
      <c r="L92" s="25"/>
      <c r="M92" s="25"/>
      <c r="N92" s="25"/>
      <c r="O92" s="25"/>
      <c r="P92" s="25"/>
      <c r="Q92" s="25"/>
      <c r="R92" s="25"/>
      <c r="S92" s="25"/>
      <c r="T92" s="25"/>
      <c r="U92" s="25"/>
      <c r="V92" s="25"/>
      <c r="W92" s="25"/>
      <c r="X92" s="25"/>
      <c r="Y92" s="25"/>
      <c r="Z92" s="25"/>
      <c r="AA92" s="25"/>
      <c r="AB92" s="25"/>
    </row>
    <row r="93" spans="1:28" x14ac:dyDescent="0.2">
      <c r="A93" s="27"/>
      <c r="B93" s="34"/>
      <c r="C93" s="34"/>
      <c r="D93" s="35"/>
      <c r="E93" s="27"/>
      <c r="F93" s="27"/>
      <c r="G93" s="27"/>
      <c r="H93" s="27"/>
      <c r="I93" s="25"/>
      <c r="J93" s="25"/>
      <c r="K93" s="25"/>
      <c r="L93" s="25"/>
      <c r="M93" s="25"/>
      <c r="N93" s="25"/>
      <c r="O93" s="25"/>
      <c r="P93" s="25"/>
      <c r="Q93" s="25"/>
      <c r="R93" s="25"/>
      <c r="S93" s="25"/>
      <c r="T93" s="25"/>
      <c r="U93" s="25"/>
      <c r="V93" s="25"/>
      <c r="W93" s="25"/>
      <c r="X93" s="25"/>
      <c r="Y93" s="25"/>
      <c r="Z93" s="25"/>
      <c r="AA93" s="25"/>
      <c r="AB93" s="25"/>
    </row>
    <row r="94" spans="1:28" x14ac:dyDescent="0.2">
      <c r="A94" s="27"/>
      <c r="B94" s="34"/>
      <c r="C94" s="34"/>
      <c r="D94" s="35"/>
      <c r="E94" s="27"/>
      <c r="F94" s="27"/>
      <c r="G94" s="27"/>
      <c r="H94" s="27"/>
      <c r="I94" s="25"/>
      <c r="J94" s="25"/>
      <c r="K94" s="25"/>
      <c r="L94" s="25"/>
      <c r="M94" s="25"/>
      <c r="N94" s="25"/>
      <c r="O94" s="25"/>
      <c r="P94" s="25"/>
      <c r="Q94" s="25"/>
      <c r="R94" s="25"/>
      <c r="S94" s="25"/>
      <c r="T94" s="25"/>
      <c r="U94" s="25"/>
      <c r="V94" s="25"/>
      <c r="W94" s="25"/>
      <c r="X94" s="25"/>
      <c r="Y94" s="25"/>
      <c r="Z94" s="25"/>
      <c r="AA94" s="25"/>
      <c r="AB94" s="25"/>
    </row>
    <row r="95" spans="1:28" x14ac:dyDescent="0.2">
      <c r="A95" s="27"/>
      <c r="B95" s="34"/>
      <c r="C95" s="34"/>
      <c r="D95" s="35"/>
      <c r="E95" s="27"/>
      <c r="F95" s="27"/>
      <c r="G95" s="27"/>
      <c r="H95" s="27"/>
      <c r="I95" s="25"/>
      <c r="J95" s="25"/>
      <c r="K95" s="25"/>
      <c r="L95" s="25"/>
      <c r="M95" s="25"/>
      <c r="N95" s="25"/>
      <c r="O95" s="25"/>
      <c r="P95" s="25"/>
      <c r="Q95" s="25"/>
      <c r="R95" s="25"/>
      <c r="S95" s="25"/>
      <c r="T95" s="25"/>
      <c r="U95" s="25"/>
      <c r="V95" s="25"/>
      <c r="W95" s="25"/>
      <c r="X95" s="25"/>
      <c r="Y95" s="25"/>
      <c r="Z95" s="25"/>
      <c r="AA95" s="25"/>
      <c r="AB95" s="25"/>
    </row>
    <row r="96" spans="1:28" x14ac:dyDescent="0.2">
      <c r="A96" s="27"/>
      <c r="B96" s="34"/>
      <c r="C96" s="34"/>
      <c r="D96" s="35"/>
      <c r="E96" s="27"/>
      <c r="F96" s="27"/>
      <c r="G96" s="27"/>
      <c r="H96" s="27"/>
      <c r="I96" s="25"/>
      <c r="J96" s="25"/>
      <c r="K96" s="25"/>
      <c r="L96" s="25"/>
      <c r="M96" s="25"/>
      <c r="N96" s="25"/>
      <c r="O96" s="25"/>
      <c r="P96" s="25"/>
      <c r="Q96" s="25"/>
      <c r="R96" s="25"/>
      <c r="S96" s="25"/>
      <c r="T96" s="25"/>
      <c r="U96" s="25"/>
      <c r="V96" s="25"/>
      <c r="W96" s="25"/>
      <c r="X96" s="25"/>
      <c r="Y96" s="25"/>
      <c r="Z96" s="25"/>
      <c r="AA96" s="25"/>
      <c r="AB96" s="25"/>
    </row>
    <row r="97" spans="1:28" x14ac:dyDescent="0.2">
      <c r="A97" s="27"/>
      <c r="B97" s="34"/>
      <c r="C97" s="34"/>
      <c r="D97" s="35"/>
      <c r="E97" s="27"/>
      <c r="F97" s="27"/>
      <c r="G97" s="27"/>
      <c r="H97" s="27"/>
      <c r="I97" s="25"/>
      <c r="J97" s="25"/>
      <c r="K97" s="25"/>
      <c r="L97" s="25"/>
      <c r="M97" s="25"/>
      <c r="N97" s="25"/>
      <c r="O97" s="25"/>
      <c r="P97" s="25"/>
      <c r="Q97" s="25"/>
      <c r="R97" s="25"/>
      <c r="S97" s="25"/>
      <c r="T97" s="25"/>
      <c r="U97" s="25"/>
      <c r="V97" s="25"/>
      <c r="W97" s="25"/>
      <c r="X97" s="25"/>
      <c r="Y97" s="25"/>
      <c r="Z97" s="25"/>
      <c r="AA97" s="25"/>
      <c r="AB97" s="25"/>
    </row>
    <row r="98" spans="1:28" x14ac:dyDescent="0.2">
      <c r="A98" s="27"/>
      <c r="B98" s="34"/>
      <c r="C98" s="34"/>
      <c r="D98" s="35"/>
      <c r="E98" s="27"/>
      <c r="F98" s="27"/>
      <c r="G98" s="27"/>
      <c r="H98" s="27"/>
      <c r="I98" s="25"/>
      <c r="J98" s="25"/>
      <c r="K98" s="25"/>
      <c r="L98" s="25"/>
      <c r="M98" s="25"/>
      <c r="N98" s="25"/>
      <c r="O98" s="25"/>
      <c r="P98" s="25"/>
      <c r="Q98" s="25"/>
      <c r="R98" s="25"/>
      <c r="S98" s="25"/>
      <c r="T98" s="25"/>
      <c r="U98" s="25"/>
      <c r="V98" s="25"/>
      <c r="W98" s="25"/>
      <c r="X98" s="25"/>
      <c r="Y98" s="25"/>
      <c r="Z98" s="25"/>
      <c r="AA98" s="25"/>
      <c r="AB98" s="25"/>
    </row>
    <row r="99" spans="1:28" x14ac:dyDescent="0.2">
      <c r="A99" s="27"/>
      <c r="B99" s="34"/>
      <c r="C99" s="34"/>
      <c r="D99" s="35"/>
      <c r="E99" s="27"/>
      <c r="F99" s="27"/>
      <c r="G99" s="27"/>
      <c r="H99" s="27"/>
      <c r="I99" s="25"/>
      <c r="J99" s="25"/>
      <c r="K99" s="25"/>
      <c r="L99" s="25"/>
      <c r="M99" s="25"/>
      <c r="N99" s="25"/>
      <c r="O99" s="25"/>
      <c r="P99" s="25"/>
      <c r="Q99" s="25"/>
      <c r="R99" s="25"/>
      <c r="S99" s="25"/>
      <c r="T99" s="25"/>
      <c r="U99" s="25"/>
      <c r="V99" s="25"/>
      <c r="W99" s="25"/>
      <c r="X99" s="25"/>
      <c r="Y99" s="25"/>
      <c r="Z99" s="25"/>
      <c r="AA99" s="25"/>
      <c r="AB99" s="25"/>
    </row>
    <row r="100" spans="1:28" x14ac:dyDescent="0.2">
      <c r="A100" s="27"/>
      <c r="B100" s="34"/>
      <c r="C100" s="34"/>
      <c r="D100" s="35"/>
      <c r="E100" s="27"/>
      <c r="F100" s="27"/>
      <c r="G100" s="27"/>
      <c r="H100" s="27"/>
      <c r="I100" s="25"/>
      <c r="J100" s="25"/>
      <c r="K100" s="25"/>
      <c r="L100" s="25"/>
      <c r="M100" s="25"/>
      <c r="N100" s="25"/>
      <c r="O100" s="25"/>
      <c r="P100" s="25"/>
      <c r="Q100" s="25"/>
      <c r="R100" s="25"/>
      <c r="S100" s="25"/>
      <c r="T100" s="25"/>
      <c r="U100" s="25"/>
      <c r="V100" s="25"/>
      <c r="W100" s="25"/>
      <c r="X100" s="25"/>
      <c r="Y100" s="25"/>
      <c r="Z100" s="25"/>
      <c r="AA100" s="25"/>
      <c r="AB100" s="25"/>
    </row>
    <row r="101" spans="1:28" x14ac:dyDescent="0.2">
      <c r="A101" s="27"/>
      <c r="B101" s="34"/>
      <c r="C101" s="34"/>
      <c r="D101" s="35"/>
      <c r="E101" s="27"/>
      <c r="F101" s="27"/>
      <c r="G101" s="27"/>
      <c r="H101" s="27"/>
      <c r="I101" s="25"/>
      <c r="J101" s="25"/>
      <c r="K101" s="25"/>
      <c r="L101" s="25"/>
      <c r="M101" s="25"/>
      <c r="N101" s="25"/>
      <c r="O101" s="25"/>
      <c r="P101" s="25"/>
      <c r="Q101" s="25"/>
      <c r="R101" s="25"/>
      <c r="S101" s="25"/>
      <c r="T101" s="25"/>
      <c r="U101" s="25"/>
      <c r="V101" s="25"/>
      <c r="W101" s="25"/>
      <c r="X101" s="25"/>
      <c r="Y101" s="25"/>
      <c r="Z101" s="25"/>
      <c r="AA101" s="25"/>
      <c r="AB101" s="25"/>
    </row>
    <row r="102" spans="1:28" x14ac:dyDescent="0.2">
      <c r="A102" s="27"/>
      <c r="B102" s="34"/>
      <c r="C102" s="34"/>
      <c r="D102" s="35"/>
      <c r="E102" s="27"/>
      <c r="F102" s="27"/>
      <c r="G102" s="27"/>
      <c r="H102" s="27"/>
      <c r="I102" s="25"/>
      <c r="J102" s="25"/>
      <c r="K102" s="25"/>
      <c r="L102" s="25"/>
      <c r="M102" s="25"/>
      <c r="N102" s="25"/>
      <c r="O102" s="25"/>
      <c r="P102" s="25"/>
      <c r="Q102" s="25"/>
      <c r="R102" s="25"/>
      <c r="S102" s="25"/>
      <c r="T102" s="25"/>
      <c r="U102" s="25"/>
      <c r="V102" s="25"/>
      <c r="W102" s="25"/>
      <c r="X102" s="25"/>
      <c r="Y102" s="25"/>
      <c r="Z102" s="25"/>
      <c r="AA102" s="25"/>
      <c r="AB102" s="25"/>
    </row>
    <row r="103" spans="1:28" x14ac:dyDescent="0.2">
      <c r="A103" s="27"/>
      <c r="B103" s="34"/>
      <c r="C103" s="34"/>
      <c r="D103" s="35"/>
      <c r="E103" s="27"/>
      <c r="F103" s="27"/>
      <c r="G103" s="27"/>
      <c r="H103" s="27"/>
      <c r="I103" s="25"/>
      <c r="J103" s="25"/>
      <c r="K103" s="25"/>
      <c r="L103" s="25"/>
      <c r="M103" s="25"/>
      <c r="N103" s="25"/>
      <c r="O103" s="25"/>
      <c r="P103" s="25"/>
      <c r="Q103" s="25"/>
      <c r="R103" s="25"/>
      <c r="S103" s="25"/>
      <c r="T103" s="25"/>
      <c r="U103" s="25"/>
      <c r="V103" s="25"/>
      <c r="W103" s="25"/>
      <c r="X103" s="25"/>
      <c r="Y103" s="25"/>
      <c r="Z103" s="25"/>
      <c r="AA103" s="25"/>
      <c r="AB103" s="25"/>
    </row>
    <row r="104" spans="1:28" x14ac:dyDescent="0.2">
      <c r="A104" s="27"/>
      <c r="B104" s="34"/>
      <c r="C104" s="34"/>
      <c r="D104" s="35"/>
      <c r="E104" s="27"/>
      <c r="F104" s="27"/>
      <c r="G104" s="27"/>
      <c r="H104" s="27"/>
      <c r="I104" s="25"/>
      <c r="J104" s="25"/>
      <c r="K104" s="25"/>
      <c r="L104" s="25"/>
      <c r="M104" s="25"/>
      <c r="N104" s="25"/>
      <c r="O104" s="25"/>
      <c r="P104" s="25"/>
      <c r="Q104" s="25"/>
      <c r="R104" s="25"/>
      <c r="S104" s="25"/>
      <c r="T104" s="25"/>
      <c r="U104" s="25"/>
      <c r="V104" s="25"/>
      <c r="W104" s="25"/>
      <c r="X104" s="25"/>
      <c r="Y104" s="25"/>
      <c r="Z104" s="25"/>
      <c r="AA104" s="25"/>
      <c r="AB104" s="25"/>
    </row>
    <row r="105" spans="1:28" x14ac:dyDescent="0.2">
      <c r="A105" s="27"/>
      <c r="B105" s="34"/>
      <c r="C105" s="34"/>
      <c r="D105" s="35"/>
      <c r="E105" s="27"/>
      <c r="F105" s="27"/>
      <c r="G105" s="27"/>
      <c r="H105" s="27"/>
      <c r="I105" s="25"/>
      <c r="J105" s="25"/>
      <c r="K105" s="25"/>
      <c r="L105" s="25"/>
      <c r="M105" s="25"/>
      <c r="N105" s="25"/>
      <c r="O105" s="25"/>
      <c r="P105" s="25"/>
      <c r="Q105" s="25"/>
      <c r="R105" s="25"/>
      <c r="S105" s="25"/>
      <c r="T105" s="25"/>
      <c r="U105" s="25"/>
      <c r="V105" s="25"/>
      <c r="W105" s="25"/>
      <c r="X105" s="25"/>
      <c r="Y105" s="25"/>
      <c r="Z105" s="25"/>
      <c r="AA105" s="25"/>
      <c r="AB105" s="25"/>
    </row>
    <row r="106" spans="1:28" x14ac:dyDescent="0.2">
      <c r="A106" s="27"/>
      <c r="B106" s="34"/>
      <c r="C106" s="34"/>
      <c r="D106" s="35"/>
      <c r="E106" s="27"/>
      <c r="F106" s="27"/>
      <c r="G106" s="27"/>
      <c r="H106" s="27"/>
      <c r="I106" s="25"/>
      <c r="J106" s="25"/>
      <c r="K106" s="25"/>
      <c r="L106" s="25"/>
      <c r="M106" s="25"/>
      <c r="N106" s="25"/>
      <c r="O106" s="25"/>
      <c r="P106" s="25"/>
      <c r="Q106" s="25"/>
      <c r="R106" s="25"/>
      <c r="S106" s="25"/>
      <c r="T106" s="25"/>
      <c r="U106" s="25"/>
      <c r="V106" s="25"/>
      <c r="W106" s="25"/>
      <c r="X106" s="25"/>
      <c r="Y106" s="25"/>
      <c r="Z106" s="25"/>
      <c r="AA106" s="25"/>
      <c r="AB106" s="25"/>
    </row>
    <row r="107" spans="1:28" x14ac:dyDescent="0.2">
      <c r="A107" s="27"/>
      <c r="B107" s="34"/>
      <c r="C107" s="34"/>
      <c r="D107" s="35"/>
      <c r="E107" s="27"/>
      <c r="F107" s="27"/>
      <c r="G107" s="27"/>
      <c r="H107" s="27"/>
      <c r="I107" s="25"/>
      <c r="J107" s="25"/>
      <c r="K107" s="25"/>
      <c r="L107" s="25"/>
      <c r="M107" s="25"/>
      <c r="N107" s="25"/>
      <c r="O107" s="25"/>
      <c r="P107" s="25"/>
      <c r="Q107" s="25"/>
      <c r="R107" s="25"/>
      <c r="S107" s="25"/>
      <c r="T107" s="25"/>
      <c r="U107" s="25"/>
      <c r="V107" s="25"/>
      <c r="W107" s="25"/>
      <c r="X107" s="25"/>
      <c r="Y107" s="25"/>
      <c r="Z107" s="25"/>
      <c r="AA107" s="25"/>
      <c r="AB107" s="25"/>
    </row>
    <row r="108" spans="1:28" x14ac:dyDescent="0.2">
      <c r="A108" s="27"/>
      <c r="B108" s="34"/>
      <c r="C108" s="34"/>
      <c r="D108" s="35"/>
      <c r="E108" s="27"/>
      <c r="F108" s="27"/>
      <c r="G108" s="27"/>
      <c r="H108" s="27"/>
      <c r="I108" s="25"/>
      <c r="J108" s="25"/>
      <c r="K108" s="25"/>
      <c r="L108" s="25"/>
      <c r="M108" s="25"/>
      <c r="N108" s="25"/>
      <c r="O108" s="25"/>
      <c r="P108" s="25"/>
      <c r="Q108" s="25"/>
      <c r="R108" s="25"/>
      <c r="S108" s="25"/>
      <c r="T108" s="25"/>
      <c r="U108" s="25"/>
      <c r="V108" s="25"/>
      <c r="W108" s="25"/>
      <c r="X108" s="25"/>
      <c r="Y108" s="25"/>
      <c r="Z108" s="25"/>
      <c r="AA108" s="25"/>
      <c r="AB108" s="25"/>
    </row>
    <row r="109" spans="1:28" x14ac:dyDescent="0.2">
      <c r="A109" s="27"/>
      <c r="B109" s="34"/>
      <c r="C109" s="34"/>
      <c r="D109" s="35"/>
      <c r="E109" s="27"/>
      <c r="F109" s="27"/>
      <c r="G109" s="27"/>
      <c r="H109" s="27"/>
      <c r="I109" s="25"/>
      <c r="J109" s="25"/>
      <c r="K109" s="25"/>
      <c r="L109" s="25"/>
      <c r="M109" s="25"/>
      <c r="N109" s="25"/>
      <c r="O109" s="25"/>
      <c r="P109" s="25"/>
      <c r="Q109" s="25"/>
      <c r="R109" s="25"/>
      <c r="S109" s="25"/>
      <c r="T109" s="25"/>
      <c r="U109" s="25"/>
      <c r="V109" s="25"/>
      <c r="W109" s="25"/>
      <c r="X109" s="25"/>
      <c r="Y109" s="25"/>
      <c r="Z109" s="25"/>
      <c r="AA109" s="25"/>
      <c r="AB109" s="25"/>
    </row>
    <row r="110" spans="1:28" x14ac:dyDescent="0.2">
      <c r="A110" s="27"/>
      <c r="B110" s="34"/>
      <c r="C110" s="34"/>
      <c r="D110" s="35"/>
      <c r="E110" s="27"/>
      <c r="F110" s="27"/>
      <c r="G110" s="27"/>
      <c r="H110" s="27"/>
      <c r="I110" s="25"/>
      <c r="J110" s="25"/>
      <c r="K110" s="25"/>
      <c r="L110" s="25"/>
      <c r="M110" s="25"/>
      <c r="N110" s="25"/>
      <c r="O110" s="25"/>
      <c r="P110" s="25"/>
      <c r="Q110" s="25"/>
      <c r="R110" s="25"/>
      <c r="S110" s="25"/>
      <c r="T110" s="25"/>
      <c r="U110" s="25"/>
      <c r="V110" s="25"/>
      <c r="W110" s="25"/>
      <c r="X110" s="25"/>
      <c r="Y110" s="25"/>
      <c r="Z110" s="25"/>
      <c r="AA110" s="25"/>
      <c r="AB110" s="25"/>
    </row>
    <row r="111" spans="1:28" x14ac:dyDescent="0.2">
      <c r="A111" s="27"/>
      <c r="B111" s="34"/>
      <c r="C111" s="34"/>
      <c r="D111" s="35"/>
      <c r="E111" s="27"/>
      <c r="F111" s="27"/>
      <c r="G111" s="27"/>
      <c r="H111" s="27"/>
      <c r="I111" s="25"/>
      <c r="J111" s="25"/>
      <c r="K111" s="25"/>
      <c r="L111" s="25"/>
      <c r="M111" s="25"/>
      <c r="N111" s="25"/>
      <c r="O111" s="25"/>
      <c r="P111" s="25"/>
      <c r="Q111" s="25"/>
      <c r="R111" s="25"/>
      <c r="S111" s="25"/>
      <c r="T111" s="25"/>
      <c r="U111" s="25"/>
      <c r="V111" s="25"/>
      <c r="W111" s="25"/>
      <c r="X111" s="25"/>
      <c r="Y111" s="25"/>
      <c r="Z111" s="25"/>
      <c r="AA111" s="25"/>
      <c r="AB111" s="25"/>
    </row>
    <row r="112" spans="1:28" x14ac:dyDescent="0.2">
      <c r="A112" s="27"/>
      <c r="B112" s="34"/>
      <c r="C112" s="34"/>
      <c r="D112" s="35"/>
      <c r="E112" s="27"/>
      <c r="F112" s="27"/>
      <c r="G112" s="27"/>
      <c r="H112" s="27"/>
      <c r="I112" s="25"/>
      <c r="J112" s="25"/>
      <c r="K112" s="25"/>
      <c r="L112" s="25"/>
      <c r="M112" s="25"/>
      <c r="N112" s="25"/>
      <c r="O112" s="25"/>
      <c r="P112" s="25"/>
      <c r="Q112" s="25"/>
      <c r="R112" s="25"/>
      <c r="S112" s="25"/>
      <c r="T112" s="25"/>
      <c r="U112" s="25"/>
      <c r="V112" s="25"/>
      <c r="W112" s="25"/>
      <c r="X112" s="25"/>
      <c r="Y112" s="25"/>
      <c r="Z112" s="25"/>
      <c r="AA112" s="25"/>
      <c r="AB112" s="25"/>
    </row>
    <row r="113" spans="1:28" x14ac:dyDescent="0.2">
      <c r="A113" s="27"/>
      <c r="B113" s="34"/>
      <c r="C113" s="34"/>
      <c r="D113" s="35"/>
      <c r="E113" s="27"/>
      <c r="F113" s="27"/>
      <c r="G113" s="27"/>
      <c r="H113" s="27"/>
      <c r="I113" s="25"/>
      <c r="J113" s="25"/>
      <c r="K113" s="25"/>
      <c r="L113" s="25"/>
      <c r="M113" s="25"/>
      <c r="N113" s="25"/>
      <c r="O113" s="25"/>
      <c r="P113" s="25"/>
      <c r="Q113" s="25"/>
      <c r="R113" s="25"/>
      <c r="S113" s="25"/>
      <c r="T113" s="25"/>
      <c r="U113" s="25"/>
      <c r="V113" s="25"/>
      <c r="W113" s="25"/>
      <c r="X113" s="25"/>
      <c r="Y113" s="25"/>
      <c r="Z113" s="25"/>
      <c r="AA113" s="25"/>
      <c r="AB113" s="25"/>
    </row>
    <row r="114" spans="1:28" x14ac:dyDescent="0.2">
      <c r="A114" s="27"/>
      <c r="B114" s="34"/>
      <c r="C114" s="34"/>
      <c r="D114" s="35"/>
      <c r="E114" s="27"/>
      <c r="F114" s="27"/>
      <c r="G114" s="27"/>
      <c r="H114" s="27"/>
      <c r="I114" s="25"/>
      <c r="J114" s="25"/>
      <c r="K114" s="25"/>
      <c r="L114" s="25"/>
      <c r="M114" s="25"/>
      <c r="N114" s="25"/>
      <c r="O114" s="25"/>
      <c r="P114" s="25"/>
      <c r="Q114" s="25"/>
      <c r="R114" s="25"/>
      <c r="S114" s="25"/>
      <c r="T114" s="25"/>
      <c r="U114" s="25"/>
      <c r="V114" s="25"/>
      <c r="W114" s="25"/>
      <c r="X114" s="25"/>
      <c r="Y114" s="25"/>
      <c r="Z114" s="25"/>
      <c r="AA114" s="25"/>
      <c r="AB114" s="25"/>
    </row>
    <row r="115" spans="1:28" x14ac:dyDescent="0.2">
      <c r="A115" s="27"/>
      <c r="B115" s="34"/>
      <c r="C115" s="34"/>
      <c r="D115" s="35"/>
      <c r="E115" s="27"/>
      <c r="F115" s="27"/>
      <c r="G115" s="27"/>
      <c r="H115" s="27"/>
      <c r="I115" s="25"/>
      <c r="J115" s="25"/>
      <c r="K115" s="25"/>
      <c r="L115" s="25"/>
      <c r="M115" s="25"/>
      <c r="N115" s="25"/>
      <c r="O115" s="25"/>
      <c r="P115" s="25"/>
      <c r="Q115" s="25"/>
      <c r="R115" s="25"/>
      <c r="S115" s="25"/>
      <c r="T115" s="25"/>
      <c r="U115" s="25"/>
      <c r="V115" s="25"/>
      <c r="W115" s="25"/>
      <c r="X115" s="25"/>
      <c r="Y115" s="25"/>
      <c r="Z115" s="25"/>
      <c r="AA115" s="25"/>
      <c r="AB115" s="25"/>
    </row>
    <row r="116" spans="1:28" x14ac:dyDescent="0.2">
      <c r="A116" s="27"/>
      <c r="B116" s="34"/>
      <c r="C116" s="34"/>
      <c r="D116" s="35"/>
      <c r="E116" s="27"/>
      <c r="F116" s="27"/>
      <c r="G116" s="27"/>
      <c r="H116" s="27"/>
      <c r="I116" s="25"/>
      <c r="J116" s="25"/>
      <c r="K116" s="25"/>
      <c r="L116" s="25"/>
      <c r="M116" s="25"/>
      <c r="N116" s="25"/>
      <c r="O116" s="25"/>
      <c r="P116" s="25"/>
      <c r="Q116" s="25"/>
      <c r="R116" s="25"/>
      <c r="S116" s="25"/>
      <c r="T116" s="25"/>
      <c r="U116" s="25"/>
      <c r="V116" s="25"/>
      <c r="W116" s="25"/>
      <c r="X116" s="25"/>
      <c r="Y116" s="25"/>
      <c r="Z116" s="25"/>
      <c r="AA116" s="25"/>
      <c r="AB116" s="25"/>
    </row>
    <row r="117" spans="1:28" x14ac:dyDescent="0.2">
      <c r="A117" s="27"/>
      <c r="B117" s="34"/>
      <c r="C117" s="34"/>
      <c r="D117" s="35"/>
      <c r="E117" s="27"/>
      <c r="F117" s="27"/>
      <c r="G117" s="27"/>
      <c r="H117" s="27"/>
      <c r="I117" s="25"/>
      <c r="J117" s="25"/>
      <c r="K117" s="25"/>
      <c r="L117" s="25"/>
      <c r="M117" s="25"/>
      <c r="N117" s="25"/>
      <c r="O117" s="25"/>
      <c r="P117" s="25"/>
      <c r="Q117" s="25"/>
      <c r="R117" s="25"/>
      <c r="S117" s="25"/>
      <c r="T117" s="25"/>
      <c r="U117" s="25"/>
      <c r="V117" s="25"/>
      <c r="W117" s="25"/>
      <c r="X117" s="25"/>
      <c r="Y117" s="25"/>
      <c r="Z117" s="25"/>
      <c r="AA117" s="25"/>
      <c r="AB117" s="25"/>
    </row>
    <row r="118" spans="1:28" x14ac:dyDescent="0.2">
      <c r="A118" s="27"/>
      <c r="B118" s="34"/>
      <c r="C118" s="34"/>
      <c r="D118" s="35"/>
      <c r="E118" s="27"/>
      <c r="F118" s="27"/>
      <c r="G118" s="27"/>
      <c r="H118" s="27"/>
      <c r="I118" s="25"/>
      <c r="J118" s="25"/>
      <c r="K118" s="25"/>
      <c r="L118" s="25"/>
      <c r="M118" s="25"/>
      <c r="N118" s="25"/>
      <c r="O118" s="25"/>
      <c r="P118" s="25"/>
      <c r="Q118" s="25"/>
      <c r="R118" s="25"/>
      <c r="S118" s="25"/>
      <c r="T118" s="25"/>
      <c r="U118" s="25"/>
      <c r="V118" s="25"/>
      <c r="W118" s="25"/>
      <c r="X118" s="25"/>
      <c r="Y118" s="25"/>
      <c r="Z118" s="25"/>
      <c r="AA118" s="25"/>
      <c r="AB118" s="25"/>
    </row>
    <row r="119" spans="1:28" x14ac:dyDescent="0.2">
      <c r="A119" s="27"/>
      <c r="B119" s="34"/>
      <c r="C119" s="34"/>
      <c r="D119" s="35"/>
      <c r="E119" s="27"/>
      <c r="F119" s="27"/>
      <c r="G119" s="27"/>
      <c r="H119" s="27"/>
      <c r="I119" s="25"/>
      <c r="J119" s="25"/>
      <c r="K119" s="25"/>
      <c r="L119" s="25"/>
      <c r="M119" s="25"/>
      <c r="N119" s="25"/>
      <c r="O119" s="25"/>
      <c r="P119" s="25"/>
      <c r="Q119" s="25"/>
      <c r="R119" s="25"/>
      <c r="S119" s="25"/>
      <c r="T119" s="25"/>
      <c r="U119" s="25"/>
      <c r="V119" s="25"/>
      <c r="W119" s="25"/>
      <c r="X119" s="25"/>
      <c r="Y119" s="25"/>
      <c r="Z119" s="25"/>
      <c r="AA119" s="25"/>
      <c r="AB119" s="25"/>
    </row>
    <row r="120" spans="1:28" x14ac:dyDescent="0.2">
      <c r="A120" s="27"/>
      <c r="B120" s="34"/>
      <c r="C120" s="34"/>
      <c r="D120" s="35"/>
      <c r="E120" s="27"/>
      <c r="F120" s="27"/>
      <c r="G120" s="27"/>
      <c r="H120" s="27"/>
      <c r="I120" s="25"/>
      <c r="J120" s="25"/>
      <c r="K120" s="25"/>
      <c r="L120" s="25"/>
      <c r="M120" s="25"/>
      <c r="N120" s="25"/>
      <c r="O120" s="25"/>
      <c r="P120" s="25"/>
      <c r="Q120" s="25"/>
      <c r="R120" s="25"/>
      <c r="S120" s="25"/>
      <c r="T120" s="25"/>
      <c r="U120" s="25"/>
      <c r="V120" s="25"/>
      <c r="W120" s="25"/>
      <c r="X120" s="25"/>
      <c r="Y120" s="25"/>
      <c r="Z120" s="25"/>
      <c r="AA120" s="25"/>
      <c r="AB120" s="25"/>
    </row>
    <row r="121" spans="1:28" x14ac:dyDescent="0.2">
      <c r="A121" s="27"/>
      <c r="B121" s="34"/>
      <c r="C121" s="34"/>
      <c r="D121" s="35"/>
      <c r="E121" s="27"/>
      <c r="F121" s="27"/>
      <c r="G121" s="27"/>
      <c r="H121" s="27"/>
      <c r="I121" s="25"/>
      <c r="J121" s="25"/>
      <c r="K121" s="25"/>
      <c r="L121" s="25"/>
      <c r="M121" s="25"/>
      <c r="N121" s="25"/>
      <c r="O121" s="25"/>
      <c r="P121" s="25"/>
      <c r="Q121" s="25"/>
      <c r="R121" s="25"/>
      <c r="S121" s="25"/>
      <c r="T121" s="25"/>
      <c r="U121" s="25"/>
      <c r="V121" s="25"/>
      <c r="W121" s="25"/>
      <c r="X121" s="25"/>
      <c r="Y121" s="25"/>
      <c r="Z121" s="25"/>
      <c r="AA121" s="25"/>
      <c r="AB121" s="25"/>
    </row>
    <row r="122" spans="1:28" x14ac:dyDescent="0.2">
      <c r="A122" s="27"/>
      <c r="B122" s="34"/>
      <c r="C122" s="34"/>
      <c r="D122" s="35"/>
      <c r="E122" s="27"/>
      <c r="F122" s="27"/>
      <c r="G122" s="27"/>
      <c r="H122" s="27"/>
      <c r="I122" s="25"/>
      <c r="J122" s="25"/>
      <c r="K122" s="25"/>
      <c r="L122" s="25"/>
      <c r="M122" s="25"/>
      <c r="N122" s="25"/>
      <c r="O122" s="25"/>
      <c r="P122" s="25"/>
      <c r="Q122" s="25"/>
      <c r="R122" s="25"/>
      <c r="S122" s="25"/>
      <c r="T122" s="25"/>
      <c r="U122" s="25"/>
      <c r="V122" s="25"/>
      <c r="W122" s="25"/>
      <c r="X122" s="25"/>
      <c r="Y122" s="25"/>
      <c r="Z122" s="25"/>
      <c r="AA122" s="25"/>
      <c r="AB122" s="25"/>
    </row>
    <row r="123" spans="1:28" x14ac:dyDescent="0.2">
      <c r="A123" s="27"/>
      <c r="B123" s="34"/>
      <c r="C123" s="34"/>
      <c r="D123" s="35"/>
      <c r="E123" s="27"/>
      <c r="F123" s="27"/>
      <c r="G123" s="27"/>
      <c r="H123" s="27"/>
      <c r="I123" s="25"/>
      <c r="J123" s="25"/>
      <c r="K123" s="25"/>
      <c r="L123" s="25"/>
      <c r="M123" s="25"/>
      <c r="N123" s="25"/>
      <c r="O123" s="25"/>
      <c r="P123" s="25"/>
      <c r="Q123" s="25"/>
      <c r="R123" s="25"/>
      <c r="S123" s="25"/>
      <c r="T123" s="25"/>
      <c r="U123" s="25"/>
      <c r="V123" s="25"/>
      <c r="W123" s="25"/>
      <c r="X123" s="25"/>
      <c r="Y123" s="25"/>
      <c r="Z123" s="25"/>
      <c r="AA123" s="25"/>
      <c r="AB123" s="25"/>
    </row>
    <row r="124" spans="1:28" x14ac:dyDescent="0.2">
      <c r="A124" s="27"/>
      <c r="B124" s="34"/>
      <c r="C124" s="34"/>
      <c r="D124" s="35"/>
      <c r="E124" s="27"/>
      <c r="F124" s="27"/>
      <c r="G124" s="27"/>
      <c r="H124" s="27"/>
      <c r="I124" s="25"/>
      <c r="J124" s="25"/>
      <c r="K124" s="25"/>
      <c r="L124" s="25"/>
      <c r="M124" s="25"/>
      <c r="N124" s="25"/>
      <c r="O124" s="25"/>
      <c r="P124" s="25"/>
      <c r="Q124" s="25"/>
      <c r="R124" s="25"/>
      <c r="S124" s="25"/>
      <c r="T124" s="25"/>
      <c r="U124" s="25"/>
      <c r="V124" s="25"/>
      <c r="W124" s="25"/>
      <c r="X124" s="25"/>
      <c r="Y124" s="25"/>
      <c r="Z124" s="25"/>
      <c r="AA124" s="25"/>
      <c r="AB124" s="25"/>
    </row>
    <row r="125" spans="1:28" x14ac:dyDescent="0.2">
      <c r="A125" s="27"/>
      <c r="B125" s="34"/>
      <c r="C125" s="34"/>
      <c r="D125" s="35"/>
      <c r="E125" s="27"/>
      <c r="F125" s="27"/>
      <c r="G125" s="27"/>
      <c r="H125" s="27"/>
      <c r="I125" s="25"/>
      <c r="J125" s="25"/>
      <c r="K125" s="25"/>
      <c r="L125" s="25"/>
      <c r="M125" s="25"/>
      <c r="N125" s="25"/>
      <c r="O125" s="25"/>
      <c r="P125" s="25"/>
      <c r="Q125" s="25"/>
      <c r="R125" s="25"/>
      <c r="S125" s="25"/>
      <c r="T125" s="25"/>
      <c r="U125" s="25"/>
      <c r="V125" s="25"/>
      <c r="W125" s="25"/>
      <c r="X125" s="25"/>
      <c r="Y125" s="25"/>
      <c r="Z125" s="25"/>
      <c r="AA125" s="25"/>
      <c r="AB125" s="25"/>
    </row>
    <row r="126" spans="1:28" x14ac:dyDescent="0.2">
      <c r="A126" s="27"/>
      <c r="B126" s="34"/>
      <c r="C126" s="34"/>
      <c r="D126" s="35"/>
      <c r="E126" s="27"/>
      <c r="F126" s="27"/>
      <c r="G126" s="27"/>
      <c r="H126" s="27"/>
      <c r="I126" s="25"/>
      <c r="J126" s="25"/>
      <c r="K126" s="25"/>
      <c r="L126" s="25"/>
      <c r="M126" s="25"/>
      <c r="N126" s="25"/>
      <c r="O126" s="25"/>
      <c r="P126" s="25"/>
      <c r="Q126" s="25"/>
      <c r="R126" s="25"/>
      <c r="S126" s="25"/>
      <c r="T126" s="25"/>
      <c r="U126" s="25"/>
      <c r="V126" s="25"/>
      <c r="W126" s="25"/>
      <c r="X126" s="25"/>
      <c r="Y126" s="25"/>
      <c r="Z126" s="25"/>
      <c r="AA126" s="25"/>
      <c r="AB126" s="25"/>
    </row>
    <row r="127" spans="1:28" x14ac:dyDescent="0.2">
      <c r="A127" s="27"/>
      <c r="B127" s="34"/>
      <c r="C127" s="34"/>
      <c r="D127" s="35"/>
      <c r="E127" s="27"/>
      <c r="F127" s="27"/>
      <c r="G127" s="27"/>
      <c r="H127" s="27"/>
      <c r="I127" s="25"/>
      <c r="J127" s="25"/>
      <c r="K127" s="25"/>
      <c r="L127" s="25"/>
      <c r="M127" s="25"/>
      <c r="N127" s="25"/>
      <c r="O127" s="25"/>
      <c r="P127" s="25"/>
      <c r="Q127" s="25"/>
      <c r="R127" s="25"/>
      <c r="S127" s="25"/>
      <c r="T127" s="25"/>
      <c r="U127" s="25"/>
      <c r="V127" s="25"/>
      <c r="W127" s="25"/>
      <c r="X127" s="25"/>
      <c r="Y127" s="25"/>
      <c r="Z127" s="25"/>
      <c r="AA127" s="25"/>
      <c r="AB127" s="25"/>
    </row>
    <row r="128" spans="1:28" x14ac:dyDescent="0.2">
      <c r="A128" s="27"/>
      <c r="B128" s="34"/>
      <c r="C128" s="34"/>
      <c r="D128" s="35"/>
      <c r="E128" s="27"/>
      <c r="F128" s="27"/>
      <c r="G128" s="27"/>
      <c r="H128" s="27"/>
      <c r="I128" s="25"/>
      <c r="J128" s="25"/>
      <c r="K128" s="25"/>
      <c r="L128" s="25"/>
      <c r="M128" s="25"/>
      <c r="N128" s="25"/>
      <c r="O128" s="25"/>
      <c r="P128" s="25"/>
      <c r="Q128" s="25"/>
      <c r="R128" s="25"/>
      <c r="S128" s="25"/>
      <c r="T128" s="25"/>
      <c r="U128" s="25"/>
      <c r="V128" s="25"/>
      <c r="W128" s="25"/>
      <c r="X128" s="25"/>
      <c r="Y128" s="25"/>
      <c r="Z128" s="25"/>
      <c r="AA128" s="25"/>
      <c r="AB128" s="25"/>
    </row>
    <row r="129" spans="1:28" x14ac:dyDescent="0.2">
      <c r="A129" s="27"/>
      <c r="B129" s="34"/>
      <c r="C129" s="34"/>
      <c r="D129" s="35"/>
      <c r="E129" s="27"/>
      <c r="F129" s="27"/>
      <c r="G129" s="27"/>
      <c r="H129" s="27"/>
      <c r="I129" s="25"/>
      <c r="J129" s="25"/>
      <c r="K129" s="25"/>
      <c r="L129" s="25"/>
      <c r="M129" s="25"/>
      <c r="N129" s="25"/>
      <c r="O129" s="25"/>
      <c r="P129" s="25"/>
      <c r="Q129" s="25"/>
      <c r="R129" s="25"/>
      <c r="S129" s="25"/>
      <c r="T129" s="25"/>
      <c r="U129" s="25"/>
      <c r="V129" s="25"/>
      <c r="W129" s="25"/>
      <c r="X129" s="25"/>
      <c r="Y129" s="25"/>
      <c r="Z129" s="25"/>
      <c r="AA129" s="25"/>
      <c r="AB129" s="25"/>
    </row>
    <row r="130" spans="1:28" x14ac:dyDescent="0.2">
      <c r="A130" s="27"/>
      <c r="B130" s="34"/>
      <c r="C130" s="34"/>
      <c r="D130" s="35"/>
      <c r="E130" s="27"/>
      <c r="F130" s="27"/>
      <c r="G130" s="27"/>
      <c r="H130" s="27"/>
      <c r="I130" s="25"/>
      <c r="J130" s="25"/>
      <c r="K130" s="25"/>
      <c r="L130" s="25"/>
      <c r="M130" s="25"/>
      <c r="N130" s="25"/>
      <c r="O130" s="25"/>
      <c r="P130" s="25"/>
      <c r="Q130" s="25"/>
      <c r="R130" s="25"/>
      <c r="S130" s="25"/>
      <c r="T130" s="25"/>
      <c r="U130" s="25"/>
      <c r="V130" s="25"/>
      <c r="W130" s="25"/>
      <c r="X130" s="25"/>
      <c r="Y130" s="25"/>
      <c r="Z130" s="25"/>
      <c r="AA130" s="25"/>
      <c r="AB130" s="25"/>
    </row>
    <row r="131" spans="1:28" x14ac:dyDescent="0.2">
      <c r="A131" s="27"/>
      <c r="B131" s="34"/>
      <c r="C131" s="34"/>
      <c r="D131" s="35"/>
      <c r="E131" s="27"/>
      <c r="F131" s="27"/>
      <c r="G131" s="27"/>
      <c r="H131" s="27"/>
      <c r="I131" s="25"/>
      <c r="J131" s="25"/>
      <c r="K131" s="25"/>
      <c r="L131" s="25"/>
      <c r="M131" s="25"/>
      <c r="N131" s="25"/>
      <c r="O131" s="25"/>
      <c r="P131" s="25"/>
      <c r="Q131" s="25"/>
      <c r="R131" s="25"/>
      <c r="S131" s="25"/>
      <c r="T131" s="25"/>
      <c r="U131" s="25"/>
      <c r="V131" s="25"/>
      <c r="W131" s="25"/>
      <c r="X131" s="25"/>
      <c r="Y131" s="25"/>
      <c r="Z131" s="25"/>
      <c r="AA131" s="25"/>
      <c r="AB131" s="25"/>
    </row>
    <row r="132" spans="1:28" x14ac:dyDescent="0.2">
      <c r="A132" s="27"/>
      <c r="B132" s="34"/>
      <c r="C132" s="34"/>
      <c r="D132" s="35"/>
      <c r="E132" s="27"/>
      <c r="F132" s="27"/>
      <c r="G132" s="27"/>
      <c r="H132" s="27"/>
      <c r="I132" s="25"/>
      <c r="J132" s="25"/>
      <c r="K132" s="25"/>
      <c r="L132" s="25"/>
      <c r="M132" s="25"/>
      <c r="N132" s="25"/>
      <c r="O132" s="25"/>
      <c r="P132" s="25"/>
      <c r="Q132" s="25"/>
      <c r="R132" s="25"/>
      <c r="S132" s="25"/>
      <c r="T132" s="25"/>
      <c r="U132" s="25"/>
      <c r="V132" s="25"/>
      <c r="W132" s="25"/>
      <c r="X132" s="25"/>
      <c r="Y132" s="25"/>
      <c r="Z132" s="25"/>
      <c r="AA132" s="25"/>
      <c r="AB132" s="25"/>
    </row>
    <row r="133" spans="1:28" x14ac:dyDescent="0.2">
      <c r="A133" s="27"/>
      <c r="B133" s="34"/>
      <c r="C133" s="34"/>
      <c r="D133" s="35"/>
      <c r="E133" s="27"/>
      <c r="F133" s="27"/>
      <c r="G133" s="27"/>
      <c r="H133" s="27"/>
      <c r="I133" s="25"/>
      <c r="J133" s="25"/>
      <c r="K133" s="25"/>
      <c r="L133" s="25"/>
      <c r="M133" s="25"/>
      <c r="N133" s="25"/>
      <c r="O133" s="25"/>
      <c r="P133" s="25"/>
      <c r="Q133" s="25"/>
      <c r="R133" s="25"/>
      <c r="S133" s="25"/>
      <c r="T133" s="25"/>
      <c r="U133" s="25"/>
      <c r="V133" s="25"/>
      <c r="W133" s="25"/>
      <c r="X133" s="25"/>
      <c r="Y133" s="25"/>
      <c r="Z133" s="25"/>
      <c r="AA133" s="25"/>
      <c r="AB133" s="25"/>
    </row>
    <row r="134" spans="1:28" x14ac:dyDescent="0.2">
      <c r="A134" s="27"/>
      <c r="B134" s="34"/>
      <c r="C134" s="34"/>
      <c r="D134" s="35"/>
      <c r="E134" s="27"/>
      <c r="F134" s="27"/>
      <c r="G134" s="27"/>
      <c r="H134" s="27"/>
      <c r="I134" s="25"/>
      <c r="J134" s="25"/>
      <c r="K134" s="25"/>
      <c r="L134" s="25"/>
      <c r="M134" s="25"/>
      <c r="N134" s="25"/>
      <c r="O134" s="25"/>
      <c r="P134" s="25"/>
      <c r="Q134" s="25"/>
      <c r="R134" s="25"/>
      <c r="S134" s="25"/>
      <c r="T134" s="25"/>
      <c r="U134" s="25"/>
      <c r="V134" s="25"/>
      <c r="W134" s="25"/>
      <c r="X134" s="25"/>
      <c r="Y134" s="25"/>
      <c r="Z134" s="25"/>
      <c r="AA134" s="25"/>
      <c r="AB134" s="25"/>
    </row>
    <row r="135" spans="1:28" x14ac:dyDescent="0.2">
      <c r="A135" s="27"/>
      <c r="B135" s="34"/>
      <c r="C135" s="34"/>
      <c r="D135" s="35"/>
      <c r="E135" s="27"/>
      <c r="F135" s="27"/>
      <c r="G135" s="27"/>
      <c r="H135" s="27"/>
      <c r="I135" s="25"/>
      <c r="J135" s="25"/>
      <c r="K135" s="25"/>
      <c r="L135" s="25"/>
      <c r="M135" s="25"/>
      <c r="N135" s="25"/>
      <c r="O135" s="25"/>
      <c r="P135" s="25"/>
      <c r="Q135" s="25"/>
      <c r="R135" s="25"/>
      <c r="S135" s="25"/>
      <c r="T135" s="25"/>
      <c r="U135" s="25"/>
      <c r="V135" s="25"/>
      <c r="W135" s="25"/>
      <c r="X135" s="25"/>
      <c r="Y135" s="25"/>
      <c r="Z135" s="25"/>
      <c r="AA135" s="25"/>
      <c r="AB135" s="25"/>
    </row>
    <row r="136" spans="1:28" x14ac:dyDescent="0.2">
      <c r="A136" s="27"/>
      <c r="B136" s="34"/>
      <c r="C136" s="34"/>
      <c r="D136" s="35"/>
      <c r="E136" s="27"/>
      <c r="F136" s="27"/>
      <c r="G136" s="27"/>
      <c r="H136" s="27"/>
      <c r="I136" s="25"/>
      <c r="J136" s="25"/>
      <c r="K136" s="25"/>
      <c r="L136" s="25"/>
      <c r="M136" s="25"/>
      <c r="N136" s="25"/>
      <c r="O136" s="25"/>
      <c r="P136" s="25"/>
      <c r="Q136" s="25"/>
      <c r="R136" s="25"/>
      <c r="S136" s="25"/>
      <c r="T136" s="25"/>
      <c r="U136" s="25"/>
      <c r="V136" s="25"/>
      <c r="W136" s="25"/>
      <c r="X136" s="25"/>
      <c r="Y136" s="25"/>
      <c r="Z136" s="25"/>
      <c r="AA136" s="25"/>
      <c r="AB136" s="25"/>
    </row>
    <row r="137" spans="1:28" x14ac:dyDescent="0.2">
      <c r="A137" s="27"/>
      <c r="B137" s="34"/>
      <c r="C137" s="34"/>
      <c r="D137" s="35"/>
      <c r="E137" s="27"/>
      <c r="F137" s="27"/>
      <c r="G137" s="27"/>
      <c r="H137" s="27"/>
      <c r="I137" s="25"/>
      <c r="J137" s="25"/>
      <c r="K137" s="25"/>
      <c r="L137" s="25"/>
      <c r="M137" s="25"/>
      <c r="N137" s="25"/>
      <c r="O137" s="25"/>
      <c r="P137" s="25"/>
      <c r="Q137" s="25"/>
      <c r="R137" s="25"/>
      <c r="S137" s="25"/>
      <c r="T137" s="25"/>
      <c r="U137" s="25"/>
      <c r="V137" s="25"/>
      <c r="W137" s="25"/>
      <c r="X137" s="25"/>
      <c r="Y137" s="25"/>
      <c r="Z137" s="25"/>
      <c r="AA137" s="25"/>
      <c r="AB137" s="25"/>
    </row>
    <row r="138" spans="1:28" x14ac:dyDescent="0.2">
      <c r="A138" s="27"/>
      <c r="B138" s="34"/>
      <c r="C138" s="34"/>
      <c r="D138" s="35"/>
      <c r="E138" s="27"/>
      <c r="F138" s="27"/>
      <c r="G138" s="27"/>
      <c r="H138" s="27"/>
      <c r="I138" s="25"/>
      <c r="J138" s="25"/>
      <c r="K138" s="25"/>
      <c r="L138" s="25"/>
      <c r="M138" s="25"/>
      <c r="N138" s="25"/>
      <c r="O138" s="25"/>
      <c r="P138" s="25"/>
      <c r="Q138" s="25"/>
      <c r="R138" s="25"/>
      <c r="S138" s="25"/>
      <c r="T138" s="25"/>
      <c r="U138" s="25"/>
      <c r="V138" s="25"/>
      <c r="W138" s="25"/>
      <c r="X138" s="25"/>
      <c r="Y138" s="25"/>
      <c r="Z138" s="25"/>
      <c r="AA138" s="25"/>
      <c r="AB138" s="25"/>
    </row>
    <row r="139" spans="1:28" x14ac:dyDescent="0.2">
      <c r="A139" s="27"/>
      <c r="B139" s="34"/>
      <c r="C139" s="34"/>
      <c r="D139" s="35"/>
      <c r="E139" s="27"/>
      <c r="F139" s="27"/>
      <c r="G139" s="27"/>
      <c r="H139" s="27"/>
      <c r="I139" s="25"/>
      <c r="J139" s="25"/>
      <c r="K139" s="25"/>
      <c r="L139" s="25"/>
      <c r="M139" s="25"/>
      <c r="N139" s="25"/>
      <c r="O139" s="25"/>
      <c r="P139" s="25"/>
      <c r="Q139" s="25"/>
      <c r="R139" s="25"/>
      <c r="S139" s="25"/>
      <c r="T139" s="25"/>
      <c r="U139" s="25"/>
      <c r="V139" s="25"/>
      <c r="W139" s="25"/>
      <c r="X139" s="25"/>
      <c r="Y139" s="25"/>
      <c r="Z139" s="25"/>
      <c r="AA139" s="25"/>
      <c r="AB139" s="25"/>
    </row>
    <row r="140" spans="1:28" x14ac:dyDescent="0.2">
      <c r="A140" s="27"/>
      <c r="B140" s="34"/>
      <c r="C140" s="34"/>
      <c r="D140" s="35"/>
      <c r="E140" s="27"/>
      <c r="F140" s="27"/>
      <c r="G140" s="27"/>
      <c r="H140" s="27"/>
      <c r="I140" s="25"/>
      <c r="J140" s="25"/>
      <c r="K140" s="25"/>
      <c r="L140" s="25"/>
      <c r="M140" s="25"/>
      <c r="N140" s="25"/>
      <c r="O140" s="25"/>
      <c r="P140" s="25"/>
      <c r="Q140" s="25"/>
      <c r="R140" s="25"/>
      <c r="S140" s="25"/>
      <c r="T140" s="25"/>
      <c r="U140" s="25"/>
      <c r="V140" s="25"/>
      <c r="W140" s="25"/>
      <c r="X140" s="25"/>
      <c r="Y140" s="25"/>
      <c r="Z140" s="25"/>
      <c r="AA140" s="25"/>
      <c r="AB140" s="25"/>
    </row>
    <row r="141" spans="1:28" x14ac:dyDescent="0.2">
      <c r="A141" s="27"/>
      <c r="B141" s="34"/>
      <c r="C141" s="34"/>
      <c r="D141" s="35"/>
      <c r="E141" s="27"/>
      <c r="F141" s="27"/>
      <c r="G141" s="27"/>
      <c r="H141" s="27"/>
      <c r="I141" s="25"/>
      <c r="J141" s="25"/>
      <c r="K141" s="25"/>
      <c r="L141" s="25"/>
      <c r="M141" s="25"/>
      <c r="N141" s="25"/>
      <c r="O141" s="25"/>
      <c r="P141" s="25"/>
      <c r="Q141" s="25"/>
      <c r="R141" s="25"/>
      <c r="S141" s="25"/>
      <c r="T141" s="25"/>
      <c r="U141" s="25"/>
      <c r="V141" s="25"/>
      <c r="W141" s="25"/>
      <c r="X141" s="25"/>
      <c r="Y141" s="25"/>
      <c r="Z141" s="25"/>
      <c r="AA141" s="25"/>
      <c r="AB141" s="25"/>
    </row>
    <row r="142" spans="1:28" x14ac:dyDescent="0.2">
      <c r="A142" s="27"/>
      <c r="B142" s="34"/>
      <c r="C142" s="34"/>
      <c r="D142" s="35"/>
      <c r="E142" s="27"/>
      <c r="F142" s="27"/>
      <c r="G142" s="27"/>
      <c r="H142" s="27"/>
      <c r="I142" s="25"/>
      <c r="J142" s="25"/>
      <c r="K142" s="25"/>
      <c r="L142" s="25"/>
      <c r="M142" s="25"/>
      <c r="N142" s="25"/>
      <c r="O142" s="25"/>
      <c r="P142" s="25"/>
      <c r="Q142" s="25"/>
      <c r="R142" s="25"/>
      <c r="S142" s="25"/>
      <c r="T142" s="25"/>
      <c r="U142" s="25"/>
      <c r="V142" s="25"/>
      <c r="W142" s="25"/>
      <c r="X142" s="25"/>
      <c r="Y142" s="25"/>
      <c r="Z142" s="25"/>
      <c r="AA142" s="25"/>
      <c r="AB142" s="25"/>
    </row>
    <row r="143" spans="1:28" x14ac:dyDescent="0.2">
      <c r="A143" s="27"/>
      <c r="B143" s="34"/>
      <c r="C143" s="34"/>
      <c r="D143" s="35"/>
      <c r="E143" s="27"/>
      <c r="F143" s="27"/>
      <c r="G143" s="27"/>
      <c r="H143" s="27"/>
      <c r="I143" s="25"/>
      <c r="J143" s="25"/>
      <c r="K143" s="25"/>
      <c r="L143" s="25"/>
      <c r="M143" s="25"/>
      <c r="N143" s="25"/>
      <c r="O143" s="25"/>
      <c r="P143" s="25"/>
      <c r="Q143" s="25"/>
      <c r="R143" s="25"/>
      <c r="S143" s="25"/>
      <c r="T143" s="25"/>
      <c r="U143" s="25"/>
      <c r="V143" s="25"/>
      <c r="W143" s="25"/>
      <c r="X143" s="25"/>
      <c r="Y143" s="25"/>
      <c r="Z143" s="25"/>
      <c r="AA143" s="25"/>
      <c r="AB143" s="25"/>
    </row>
    <row r="144" spans="1:28" x14ac:dyDescent="0.2">
      <c r="A144" s="27"/>
      <c r="B144" s="34"/>
      <c r="C144" s="34"/>
      <c r="D144" s="35"/>
      <c r="E144" s="27"/>
      <c r="F144" s="27"/>
      <c r="G144" s="27"/>
      <c r="H144" s="27"/>
      <c r="I144" s="25"/>
      <c r="J144" s="25"/>
      <c r="K144" s="25"/>
      <c r="L144" s="25"/>
      <c r="M144" s="25"/>
      <c r="N144" s="25"/>
      <c r="O144" s="25"/>
      <c r="P144" s="25"/>
      <c r="Q144" s="25"/>
      <c r="R144" s="25"/>
      <c r="S144" s="25"/>
      <c r="T144" s="25"/>
      <c r="U144" s="25"/>
      <c r="V144" s="25"/>
      <c r="W144" s="25"/>
      <c r="X144" s="25"/>
      <c r="Y144" s="25"/>
      <c r="Z144" s="25"/>
      <c r="AA144" s="25"/>
      <c r="AB144" s="25"/>
    </row>
    <row r="145" spans="1:28" x14ac:dyDescent="0.2">
      <c r="A145" s="27"/>
      <c r="B145" s="34"/>
      <c r="C145" s="34"/>
      <c r="D145" s="35"/>
      <c r="E145" s="27"/>
      <c r="F145" s="27"/>
      <c r="G145" s="27"/>
      <c r="H145" s="27"/>
      <c r="I145" s="25"/>
      <c r="J145" s="25"/>
      <c r="K145" s="25"/>
      <c r="L145" s="25"/>
      <c r="M145" s="25"/>
      <c r="N145" s="25"/>
      <c r="O145" s="25"/>
      <c r="P145" s="25"/>
      <c r="Q145" s="25"/>
      <c r="R145" s="25"/>
      <c r="S145" s="25"/>
      <c r="T145" s="25"/>
      <c r="U145" s="25"/>
      <c r="V145" s="25"/>
      <c r="W145" s="25"/>
      <c r="X145" s="25"/>
      <c r="Y145" s="25"/>
      <c r="Z145" s="25"/>
      <c r="AA145" s="25"/>
      <c r="AB145" s="25"/>
    </row>
    <row r="146" spans="1:28" x14ac:dyDescent="0.2">
      <c r="A146" s="27"/>
      <c r="B146" s="34"/>
      <c r="C146" s="34"/>
      <c r="D146" s="35"/>
      <c r="E146" s="27"/>
      <c r="F146" s="27"/>
      <c r="G146" s="27"/>
      <c r="H146" s="27"/>
      <c r="I146" s="25"/>
      <c r="J146" s="25"/>
      <c r="K146" s="25"/>
      <c r="L146" s="25"/>
      <c r="M146" s="25"/>
      <c r="N146" s="25"/>
      <c r="O146" s="25"/>
      <c r="P146" s="25"/>
      <c r="Q146" s="25"/>
      <c r="R146" s="25"/>
      <c r="S146" s="25"/>
      <c r="T146" s="25"/>
      <c r="U146" s="25"/>
      <c r="V146" s="25"/>
      <c r="W146" s="25"/>
      <c r="X146" s="25"/>
      <c r="Y146" s="25"/>
      <c r="Z146" s="25"/>
      <c r="AA146" s="25"/>
      <c r="AB146" s="25"/>
    </row>
    <row r="147" spans="1:28" x14ac:dyDescent="0.2">
      <c r="A147" s="27"/>
      <c r="B147" s="34"/>
      <c r="C147" s="34"/>
      <c r="D147" s="35"/>
      <c r="E147" s="27"/>
      <c r="F147" s="27"/>
      <c r="G147" s="27"/>
      <c r="H147" s="27"/>
      <c r="I147" s="25"/>
      <c r="J147" s="25"/>
      <c r="K147" s="25"/>
      <c r="L147" s="25"/>
      <c r="M147" s="25"/>
      <c r="N147" s="25"/>
      <c r="O147" s="25"/>
      <c r="P147" s="25"/>
      <c r="Q147" s="25"/>
      <c r="R147" s="25"/>
      <c r="S147" s="25"/>
      <c r="T147" s="25"/>
      <c r="U147" s="25"/>
      <c r="V147" s="25"/>
      <c r="W147" s="25"/>
      <c r="X147" s="25"/>
      <c r="Y147" s="25"/>
      <c r="Z147" s="25"/>
      <c r="AA147" s="25"/>
      <c r="AB147" s="25"/>
    </row>
    <row r="148" spans="1:28" x14ac:dyDescent="0.2">
      <c r="A148" s="27"/>
      <c r="B148" s="34"/>
      <c r="C148" s="34"/>
      <c r="D148" s="35"/>
      <c r="E148" s="27"/>
      <c r="F148" s="27"/>
      <c r="G148" s="27"/>
      <c r="H148" s="27"/>
      <c r="I148" s="25"/>
      <c r="J148" s="25"/>
      <c r="K148" s="25"/>
      <c r="L148" s="25"/>
      <c r="M148" s="25"/>
      <c r="N148" s="25"/>
      <c r="O148" s="25"/>
      <c r="P148" s="25"/>
      <c r="Q148" s="25"/>
      <c r="R148" s="25"/>
      <c r="S148" s="25"/>
      <c r="T148" s="25"/>
      <c r="U148" s="25"/>
      <c r="V148" s="25"/>
      <c r="W148" s="25"/>
      <c r="X148" s="25"/>
      <c r="Y148" s="25"/>
      <c r="Z148" s="25"/>
      <c r="AA148" s="25"/>
      <c r="AB148" s="25"/>
    </row>
    <row r="149" spans="1:28" x14ac:dyDescent="0.2">
      <c r="A149" s="27"/>
      <c r="B149" s="34"/>
      <c r="C149" s="34"/>
      <c r="D149" s="35"/>
      <c r="E149" s="27"/>
      <c r="F149" s="27"/>
      <c r="G149" s="27"/>
      <c r="H149" s="27"/>
      <c r="I149" s="25"/>
      <c r="J149" s="25"/>
      <c r="K149" s="25"/>
      <c r="L149" s="25"/>
      <c r="M149" s="25"/>
      <c r="N149" s="25"/>
      <c r="O149" s="25"/>
      <c r="P149" s="25"/>
      <c r="Q149" s="25"/>
      <c r="R149" s="25"/>
      <c r="S149" s="25"/>
      <c r="T149" s="25"/>
      <c r="U149" s="25"/>
      <c r="V149" s="25"/>
      <c r="W149" s="25"/>
      <c r="X149" s="25"/>
      <c r="Y149" s="25"/>
      <c r="Z149" s="25"/>
      <c r="AA149" s="25"/>
      <c r="AB149" s="25"/>
    </row>
    <row r="150" spans="1:28" x14ac:dyDescent="0.2">
      <c r="A150" s="27"/>
      <c r="B150" s="34"/>
      <c r="C150" s="34"/>
      <c r="D150" s="35"/>
      <c r="E150" s="27"/>
      <c r="F150" s="27"/>
      <c r="G150" s="27"/>
      <c r="H150" s="27"/>
      <c r="I150" s="25"/>
      <c r="J150" s="25"/>
      <c r="K150" s="25"/>
      <c r="L150" s="25"/>
      <c r="M150" s="25"/>
      <c r="N150" s="25"/>
      <c r="O150" s="25"/>
      <c r="P150" s="25"/>
      <c r="Q150" s="25"/>
      <c r="R150" s="25"/>
      <c r="S150" s="25"/>
      <c r="T150" s="25"/>
      <c r="U150" s="25"/>
      <c r="V150" s="25"/>
      <c r="W150" s="25"/>
      <c r="X150" s="25"/>
      <c r="Y150" s="25"/>
      <c r="Z150" s="25"/>
      <c r="AA150" s="25"/>
      <c r="AB150" s="25"/>
    </row>
    <row r="151" spans="1:28" x14ac:dyDescent="0.2">
      <c r="A151" s="27"/>
      <c r="B151" s="34"/>
      <c r="C151" s="34"/>
      <c r="D151" s="35"/>
      <c r="E151" s="27"/>
      <c r="F151" s="27"/>
      <c r="G151" s="27"/>
      <c r="H151" s="27"/>
      <c r="I151" s="25"/>
      <c r="J151" s="25"/>
      <c r="K151" s="25"/>
      <c r="L151" s="25"/>
      <c r="M151" s="25"/>
      <c r="N151" s="25"/>
      <c r="O151" s="25"/>
      <c r="P151" s="25"/>
      <c r="Q151" s="25"/>
      <c r="R151" s="25"/>
      <c r="S151" s="25"/>
      <c r="T151" s="25"/>
      <c r="U151" s="25"/>
      <c r="V151" s="25"/>
      <c r="W151" s="25"/>
      <c r="X151" s="25"/>
      <c r="Y151" s="25"/>
      <c r="Z151" s="25"/>
      <c r="AA151" s="25"/>
      <c r="AB151" s="25"/>
    </row>
    <row r="152" spans="1:28" x14ac:dyDescent="0.2">
      <c r="A152" s="27"/>
      <c r="B152" s="34"/>
      <c r="C152" s="34"/>
      <c r="D152" s="35"/>
      <c r="E152" s="27"/>
      <c r="F152" s="27"/>
      <c r="G152" s="27"/>
      <c r="H152" s="27"/>
      <c r="I152" s="25"/>
      <c r="J152" s="25"/>
      <c r="K152" s="25"/>
      <c r="L152" s="25"/>
      <c r="M152" s="25"/>
      <c r="N152" s="25"/>
      <c r="O152" s="25"/>
      <c r="P152" s="25"/>
      <c r="Q152" s="25"/>
      <c r="R152" s="25"/>
      <c r="S152" s="25"/>
      <c r="T152" s="25"/>
      <c r="U152" s="25"/>
      <c r="V152" s="25"/>
      <c r="W152" s="25"/>
      <c r="X152" s="25"/>
      <c r="Y152" s="25"/>
      <c r="Z152" s="25"/>
      <c r="AA152" s="25"/>
      <c r="AB152" s="25"/>
    </row>
    <row r="153" spans="1:28" x14ac:dyDescent="0.2">
      <c r="A153" s="27"/>
      <c r="B153" s="34"/>
      <c r="C153" s="34"/>
      <c r="D153" s="35"/>
      <c r="E153" s="27"/>
      <c r="F153" s="27"/>
      <c r="G153" s="27"/>
      <c r="H153" s="27"/>
      <c r="I153" s="25"/>
      <c r="J153" s="25"/>
      <c r="K153" s="25"/>
      <c r="L153" s="25"/>
      <c r="M153" s="25"/>
      <c r="N153" s="25"/>
      <c r="O153" s="25"/>
      <c r="P153" s="25"/>
      <c r="Q153" s="25"/>
      <c r="R153" s="25"/>
      <c r="S153" s="25"/>
      <c r="T153" s="25"/>
      <c r="U153" s="25"/>
      <c r="V153" s="25"/>
      <c r="W153" s="25"/>
      <c r="X153" s="25"/>
      <c r="Y153" s="25"/>
      <c r="Z153" s="25"/>
      <c r="AA153" s="25"/>
      <c r="AB153" s="25"/>
    </row>
    <row r="154" spans="1:28" x14ac:dyDescent="0.2">
      <c r="A154" s="27"/>
      <c r="B154" s="34"/>
      <c r="C154" s="34"/>
      <c r="D154" s="35"/>
      <c r="E154" s="27"/>
      <c r="F154" s="27"/>
      <c r="G154" s="27"/>
      <c r="H154" s="27"/>
      <c r="I154" s="25"/>
      <c r="J154" s="25"/>
      <c r="K154" s="25"/>
      <c r="L154" s="25"/>
      <c r="M154" s="25"/>
      <c r="N154" s="25"/>
      <c r="O154" s="25"/>
      <c r="P154" s="25"/>
      <c r="Q154" s="25"/>
      <c r="R154" s="25"/>
      <c r="S154" s="25"/>
      <c r="T154" s="25"/>
      <c r="U154" s="25"/>
      <c r="V154" s="25"/>
      <c r="W154" s="25"/>
      <c r="X154" s="25"/>
      <c r="Y154" s="25"/>
      <c r="Z154" s="25"/>
      <c r="AA154" s="25"/>
      <c r="AB154" s="25"/>
    </row>
    <row r="155" spans="1:28" x14ac:dyDescent="0.2">
      <c r="A155" s="27"/>
      <c r="B155" s="34"/>
      <c r="C155" s="34"/>
      <c r="D155" s="35"/>
      <c r="E155" s="27"/>
      <c r="F155" s="27"/>
      <c r="G155" s="27"/>
      <c r="H155" s="27"/>
      <c r="I155" s="25"/>
      <c r="J155" s="25"/>
      <c r="K155" s="25"/>
      <c r="L155" s="25"/>
      <c r="M155" s="25"/>
      <c r="N155" s="25"/>
      <c r="O155" s="25"/>
      <c r="P155" s="25"/>
      <c r="Q155" s="25"/>
      <c r="R155" s="25"/>
      <c r="S155" s="25"/>
      <c r="T155" s="25"/>
      <c r="U155" s="25"/>
      <c r="V155" s="25"/>
      <c r="W155" s="25"/>
      <c r="X155" s="25"/>
      <c r="Y155" s="25"/>
      <c r="Z155" s="25"/>
      <c r="AA155" s="25"/>
      <c r="AB155" s="25"/>
    </row>
    <row r="156" spans="1:28" x14ac:dyDescent="0.2">
      <c r="A156" s="27"/>
      <c r="B156" s="34"/>
      <c r="C156" s="34"/>
      <c r="D156" s="35"/>
      <c r="E156" s="27"/>
      <c r="F156" s="27"/>
      <c r="G156" s="27"/>
      <c r="H156" s="27"/>
      <c r="I156" s="25"/>
      <c r="J156" s="25"/>
      <c r="K156" s="25"/>
      <c r="L156" s="25"/>
      <c r="M156" s="25"/>
      <c r="N156" s="25"/>
      <c r="O156" s="25"/>
      <c r="P156" s="25"/>
      <c r="Q156" s="25"/>
      <c r="R156" s="25"/>
      <c r="S156" s="25"/>
      <c r="T156" s="25"/>
      <c r="U156" s="25"/>
      <c r="V156" s="25"/>
      <c r="W156" s="25"/>
      <c r="X156" s="25"/>
      <c r="Y156" s="25"/>
      <c r="Z156" s="25"/>
      <c r="AA156" s="25"/>
      <c r="AB156" s="25"/>
    </row>
    <row r="157" spans="1:28" x14ac:dyDescent="0.2">
      <c r="A157" s="27"/>
      <c r="B157" s="34"/>
      <c r="C157" s="34"/>
      <c r="D157" s="35"/>
      <c r="E157" s="27"/>
      <c r="F157" s="27"/>
      <c r="G157" s="27"/>
      <c r="H157" s="27"/>
      <c r="I157" s="25"/>
      <c r="J157" s="25"/>
      <c r="K157" s="25"/>
      <c r="L157" s="25"/>
      <c r="M157" s="25"/>
      <c r="N157" s="25"/>
      <c r="O157" s="25"/>
      <c r="P157" s="25"/>
      <c r="Q157" s="25"/>
      <c r="R157" s="25"/>
      <c r="S157" s="25"/>
      <c r="T157" s="25"/>
      <c r="U157" s="25"/>
      <c r="V157" s="25"/>
      <c r="W157" s="25"/>
      <c r="X157" s="25"/>
      <c r="Y157" s="25"/>
      <c r="Z157" s="25"/>
      <c r="AA157" s="25"/>
      <c r="AB157" s="25"/>
    </row>
    <row r="158" spans="1:28" x14ac:dyDescent="0.2">
      <c r="A158" s="27"/>
      <c r="B158" s="34"/>
      <c r="C158" s="34"/>
      <c r="D158" s="35"/>
      <c r="E158" s="27"/>
      <c r="F158" s="27"/>
      <c r="G158" s="27"/>
      <c r="H158" s="27"/>
      <c r="I158" s="25"/>
      <c r="J158" s="25"/>
      <c r="K158" s="25"/>
      <c r="L158" s="25"/>
      <c r="M158" s="25"/>
      <c r="N158" s="25"/>
      <c r="O158" s="25"/>
      <c r="P158" s="25"/>
      <c r="Q158" s="25"/>
      <c r="R158" s="25"/>
      <c r="S158" s="25"/>
      <c r="T158" s="25"/>
      <c r="U158" s="25"/>
      <c r="V158" s="25"/>
      <c r="W158" s="25"/>
      <c r="X158" s="25"/>
      <c r="Y158" s="25"/>
      <c r="Z158" s="25"/>
      <c r="AA158" s="25"/>
      <c r="AB158" s="25"/>
    </row>
    <row r="159" spans="1:28" x14ac:dyDescent="0.2">
      <c r="A159" s="27"/>
      <c r="B159" s="34"/>
      <c r="C159" s="34"/>
      <c r="D159" s="35"/>
      <c r="E159" s="27"/>
      <c r="F159" s="27"/>
      <c r="G159" s="27"/>
      <c r="H159" s="27"/>
      <c r="I159" s="25"/>
      <c r="J159" s="25"/>
      <c r="K159" s="25"/>
      <c r="L159" s="25"/>
      <c r="M159" s="25"/>
      <c r="N159" s="25"/>
      <c r="O159" s="25"/>
      <c r="P159" s="25"/>
      <c r="Q159" s="25"/>
      <c r="R159" s="25"/>
      <c r="S159" s="25"/>
      <c r="T159" s="25"/>
      <c r="U159" s="25"/>
      <c r="V159" s="25"/>
      <c r="W159" s="25"/>
      <c r="X159" s="25"/>
      <c r="Y159" s="25"/>
      <c r="Z159" s="25"/>
      <c r="AA159" s="25"/>
      <c r="AB159" s="25"/>
    </row>
    <row r="160" spans="1:28" x14ac:dyDescent="0.2">
      <c r="A160" s="27"/>
      <c r="B160" s="34"/>
      <c r="C160" s="34"/>
      <c r="D160" s="35"/>
      <c r="E160" s="27"/>
      <c r="F160" s="27"/>
      <c r="G160" s="27"/>
      <c r="H160" s="27"/>
      <c r="I160" s="25"/>
      <c r="J160" s="25"/>
      <c r="K160" s="25"/>
      <c r="L160" s="25"/>
      <c r="M160" s="25"/>
      <c r="N160" s="25"/>
      <c r="O160" s="25"/>
      <c r="P160" s="25"/>
      <c r="Q160" s="25"/>
      <c r="R160" s="25"/>
      <c r="S160" s="25"/>
      <c r="T160" s="25"/>
      <c r="U160" s="25"/>
      <c r="V160" s="25"/>
      <c r="W160" s="25"/>
      <c r="X160" s="25"/>
      <c r="Y160" s="25"/>
      <c r="Z160" s="25"/>
      <c r="AA160" s="25"/>
      <c r="AB160" s="25"/>
    </row>
    <row r="161" spans="1:28" x14ac:dyDescent="0.2">
      <c r="A161" s="27"/>
      <c r="B161" s="34"/>
      <c r="C161" s="34"/>
      <c r="D161" s="35"/>
      <c r="E161" s="27"/>
      <c r="F161" s="27"/>
      <c r="G161" s="27"/>
      <c r="H161" s="27"/>
      <c r="I161" s="25"/>
      <c r="J161" s="25"/>
      <c r="K161" s="25"/>
      <c r="L161" s="25"/>
      <c r="M161" s="25"/>
      <c r="N161" s="25"/>
      <c r="O161" s="25"/>
      <c r="P161" s="25"/>
      <c r="Q161" s="25"/>
      <c r="R161" s="25"/>
      <c r="S161" s="25"/>
      <c r="T161" s="25"/>
      <c r="U161" s="25"/>
      <c r="V161" s="25"/>
      <c r="W161" s="25"/>
      <c r="X161" s="25"/>
      <c r="Y161" s="25"/>
      <c r="Z161" s="25"/>
      <c r="AA161" s="25"/>
      <c r="AB161" s="25"/>
    </row>
    <row r="162" spans="1:28" x14ac:dyDescent="0.2">
      <c r="A162" s="27"/>
      <c r="B162" s="34"/>
      <c r="C162" s="34"/>
      <c r="D162" s="35"/>
      <c r="E162" s="27"/>
      <c r="F162" s="27"/>
      <c r="G162" s="27"/>
      <c r="H162" s="27"/>
      <c r="I162" s="25"/>
      <c r="J162" s="25"/>
      <c r="K162" s="25"/>
      <c r="L162" s="25"/>
      <c r="M162" s="25"/>
      <c r="N162" s="25"/>
      <c r="O162" s="25"/>
      <c r="P162" s="25"/>
      <c r="Q162" s="25"/>
      <c r="R162" s="25"/>
      <c r="S162" s="25"/>
      <c r="T162" s="25"/>
      <c r="U162" s="25"/>
      <c r="V162" s="25"/>
      <c r="W162" s="25"/>
      <c r="X162" s="25"/>
      <c r="Y162" s="25"/>
      <c r="Z162" s="25"/>
      <c r="AA162" s="25"/>
      <c r="AB162" s="25"/>
    </row>
    <row r="163" spans="1:28" x14ac:dyDescent="0.2">
      <c r="A163" s="27"/>
      <c r="B163" s="34"/>
      <c r="C163" s="34"/>
      <c r="D163" s="35"/>
      <c r="E163" s="27"/>
      <c r="F163" s="27"/>
      <c r="G163" s="27"/>
      <c r="H163" s="27"/>
      <c r="I163" s="25"/>
      <c r="J163" s="25"/>
      <c r="K163" s="25"/>
      <c r="L163" s="25"/>
      <c r="M163" s="25"/>
      <c r="N163" s="25"/>
      <c r="O163" s="25"/>
      <c r="P163" s="25"/>
      <c r="Q163" s="25"/>
      <c r="R163" s="25"/>
      <c r="S163" s="25"/>
      <c r="T163" s="25"/>
      <c r="U163" s="25"/>
      <c r="V163" s="25"/>
      <c r="W163" s="25"/>
      <c r="X163" s="25"/>
      <c r="Y163" s="25"/>
      <c r="Z163" s="25"/>
      <c r="AA163" s="25"/>
      <c r="AB163" s="25"/>
    </row>
    <row r="164" spans="1:28" x14ac:dyDescent="0.2">
      <c r="A164" s="27"/>
      <c r="B164" s="34"/>
      <c r="C164" s="34"/>
      <c r="D164" s="35"/>
      <c r="E164" s="27"/>
      <c r="F164" s="27"/>
      <c r="G164" s="27"/>
      <c r="H164" s="27"/>
      <c r="I164" s="25"/>
      <c r="J164" s="25"/>
      <c r="K164" s="25"/>
      <c r="L164" s="25"/>
      <c r="M164" s="25"/>
      <c r="N164" s="25"/>
      <c r="O164" s="25"/>
      <c r="P164" s="25"/>
      <c r="Q164" s="25"/>
      <c r="R164" s="25"/>
      <c r="S164" s="25"/>
      <c r="T164" s="25"/>
      <c r="U164" s="25"/>
      <c r="V164" s="25"/>
      <c r="W164" s="25"/>
      <c r="X164" s="25"/>
      <c r="Y164" s="25"/>
      <c r="Z164" s="25"/>
      <c r="AA164" s="25"/>
      <c r="AB164" s="25"/>
    </row>
    <row r="165" spans="1:28" x14ac:dyDescent="0.2">
      <c r="A165" s="27"/>
      <c r="B165" s="34"/>
      <c r="C165" s="34"/>
      <c r="D165" s="35"/>
      <c r="E165" s="27"/>
      <c r="F165" s="27"/>
      <c r="G165" s="27"/>
      <c r="H165" s="27"/>
      <c r="I165" s="25"/>
      <c r="J165" s="25"/>
      <c r="K165" s="25"/>
      <c r="L165" s="25"/>
      <c r="M165" s="25"/>
      <c r="N165" s="25"/>
      <c r="O165" s="25"/>
      <c r="P165" s="25"/>
      <c r="Q165" s="25"/>
      <c r="R165" s="25"/>
      <c r="S165" s="25"/>
      <c r="T165" s="25"/>
      <c r="U165" s="25"/>
      <c r="V165" s="25"/>
      <c r="W165" s="25"/>
      <c r="X165" s="25"/>
      <c r="Y165" s="25"/>
      <c r="Z165" s="25"/>
      <c r="AA165" s="25"/>
      <c r="AB165" s="25"/>
    </row>
    <row r="166" spans="1:28" x14ac:dyDescent="0.2">
      <c r="A166" s="27"/>
      <c r="B166" s="34"/>
      <c r="C166" s="34"/>
      <c r="D166" s="35"/>
      <c r="E166" s="27"/>
      <c r="F166" s="27"/>
      <c r="G166" s="27"/>
      <c r="H166" s="27"/>
      <c r="I166" s="25"/>
      <c r="J166" s="25"/>
      <c r="K166" s="25"/>
      <c r="L166" s="25"/>
      <c r="M166" s="25"/>
      <c r="N166" s="25"/>
      <c r="O166" s="25"/>
      <c r="P166" s="25"/>
      <c r="Q166" s="25"/>
      <c r="R166" s="25"/>
      <c r="S166" s="25"/>
      <c r="T166" s="25"/>
      <c r="U166" s="25"/>
      <c r="V166" s="25"/>
      <c r="W166" s="25"/>
      <c r="X166" s="25"/>
      <c r="Y166" s="25"/>
      <c r="Z166" s="25"/>
      <c r="AA166" s="25"/>
      <c r="AB166" s="25"/>
    </row>
    <row r="167" spans="1:28" x14ac:dyDescent="0.2">
      <c r="A167" s="27"/>
      <c r="B167" s="34"/>
      <c r="C167" s="34"/>
      <c r="D167" s="35"/>
      <c r="E167" s="27"/>
      <c r="F167" s="27"/>
      <c r="G167" s="27"/>
      <c r="H167" s="27"/>
      <c r="I167" s="25"/>
      <c r="J167" s="25"/>
      <c r="K167" s="25"/>
      <c r="L167" s="25"/>
      <c r="M167" s="25"/>
      <c r="N167" s="25"/>
      <c r="O167" s="25"/>
      <c r="P167" s="25"/>
      <c r="Q167" s="25"/>
      <c r="R167" s="25"/>
      <c r="S167" s="25"/>
      <c r="T167" s="25"/>
      <c r="U167" s="25"/>
      <c r="V167" s="25"/>
      <c r="W167" s="25"/>
      <c r="X167" s="25"/>
      <c r="Y167" s="25"/>
      <c r="Z167" s="25"/>
      <c r="AA167" s="25"/>
      <c r="AB167" s="25"/>
    </row>
    <row r="168" spans="1:28" x14ac:dyDescent="0.2">
      <c r="A168" s="27"/>
      <c r="B168" s="34"/>
      <c r="C168" s="34"/>
      <c r="D168" s="35"/>
      <c r="E168" s="27"/>
      <c r="F168" s="27"/>
      <c r="G168" s="27"/>
      <c r="H168" s="27"/>
      <c r="I168" s="25"/>
      <c r="J168" s="25"/>
      <c r="K168" s="25"/>
      <c r="L168" s="25"/>
      <c r="M168" s="25"/>
      <c r="N168" s="25"/>
      <c r="O168" s="25"/>
      <c r="P168" s="25"/>
      <c r="Q168" s="25"/>
      <c r="R168" s="25"/>
      <c r="S168" s="25"/>
      <c r="T168" s="25"/>
      <c r="U168" s="25"/>
      <c r="V168" s="25"/>
      <c r="W168" s="25"/>
      <c r="X168" s="25"/>
      <c r="Y168" s="25"/>
      <c r="Z168" s="25"/>
      <c r="AA168" s="25"/>
      <c r="AB168" s="25"/>
    </row>
    <row r="169" spans="1:28" x14ac:dyDescent="0.2">
      <c r="A169" s="27"/>
      <c r="B169" s="34"/>
      <c r="C169" s="34"/>
      <c r="D169" s="35"/>
      <c r="E169" s="27"/>
      <c r="F169" s="27"/>
      <c r="G169" s="27"/>
      <c r="H169" s="27"/>
      <c r="I169" s="25"/>
      <c r="J169" s="25"/>
      <c r="K169" s="25"/>
      <c r="L169" s="25"/>
      <c r="M169" s="25"/>
      <c r="N169" s="25"/>
      <c r="O169" s="25"/>
      <c r="P169" s="25"/>
      <c r="Q169" s="25"/>
      <c r="R169" s="25"/>
      <c r="S169" s="25"/>
      <c r="T169" s="25"/>
      <c r="U169" s="25"/>
      <c r="V169" s="25"/>
      <c r="W169" s="25"/>
      <c r="X169" s="25"/>
      <c r="Y169" s="25"/>
      <c r="Z169" s="25"/>
      <c r="AA169" s="25"/>
      <c r="AB169" s="25"/>
    </row>
    <row r="170" spans="1:28" x14ac:dyDescent="0.2">
      <c r="A170" s="27"/>
      <c r="B170" s="34"/>
      <c r="C170" s="34"/>
      <c r="D170" s="35"/>
      <c r="E170" s="27"/>
      <c r="F170" s="27"/>
      <c r="G170" s="27"/>
      <c r="H170" s="27"/>
      <c r="I170" s="25"/>
      <c r="J170" s="25"/>
      <c r="K170" s="25"/>
      <c r="L170" s="25"/>
      <c r="M170" s="25"/>
      <c r="N170" s="25"/>
      <c r="O170" s="25"/>
      <c r="P170" s="25"/>
      <c r="Q170" s="25"/>
      <c r="R170" s="25"/>
      <c r="S170" s="25"/>
      <c r="T170" s="25"/>
      <c r="U170" s="25"/>
      <c r="V170" s="25"/>
      <c r="W170" s="25"/>
      <c r="X170" s="25"/>
      <c r="Y170" s="25"/>
      <c r="Z170" s="25"/>
      <c r="AA170" s="25"/>
      <c r="AB170" s="25"/>
    </row>
    <row r="171" spans="1:28" x14ac:dyDescent="0.2">
      <c r="A171" s="27"/>
      <c r="B171" s="34"/>
      <c r="C171" s="34"/>
      <c r="D171" s="35"/>
      <c r="E171" s="27"/>
      <c r="F171" s="27"/>
      <c r="G171" s="27"/>
      <c r="H171" s="27"/>
      <c r="I171" s="25"/>
      <c r="J171" s="25"/>
      <c r="K171" s="25"/>
      <c r="L171" s="25"/>
      <c r="M171" s="25"/>
      <c r="N171" s="25"/>
      <c r="O171" s="25"/>
      <c r="P171" s="25"/>
      <c r="Q171" s="25"/>
      <c r="R171" s="25"/>
      <c r="S171" s="25"/>
      <c r="T171" s="25"/>
      <c r="U171" s="25"/>
      <c r="V171" s="25"/>
      <c r="W171" s="25"/>
      <c r="X171" s="25"/>
      <c r="Y171" s="25"/>
      <c r="Z171" s="25"/>
      <c r="AA171" s="25"/>
      <c r="AB171" s="25"/>
    </row>
    <row r="172" spans="1:28" x14ac:dyDescent="0.2">
      <c r="A172" s="27"/>
      <c r="B172" s="34"/>
      <c r="C172" s="34"/>
      <c r="D172" s="35"/>
      <c r="E172" s="27"/>
      <c r="F172" s="27"/>
      <c r="G172" s="27"/>
      <c r="H172" s="27"/>
      <c r="I172" s="25"/>
      <c r="J172" s="25"/>
      <c r="K172" s="25"/>
      <c r="L172" s="25"/>
      <c r="M172" s="25"/>
      <c r="N172" s="25"/>
      <c r="O172" s="25"/>
      <c r="P172" s="25"/>
      <c r="Q172" s="25"/>
      <c r="R172" s="25"/>
      <c r="S172" s="25"/>
      <c r="T172" s="25"/>
      <c r="U172" s="25"/>
      <c r="V172" s="25"/>
      <c r="W172" s="25"/>
      <c r="X172" s="25"/>
      <c r="Y172" s="25"/>
      <c r="Z172" s="25"/>
      <c r="AA172" s="25"/>
      <c r="AB172" s="25"/>
    </row>
    <row r="173" spans="1:28" x14ac:dyDescent="0.2">
      <c r="A173" s="27"/>
      <c r="B173" s="34"/>
      <c r="C173" s="34"/>
      <c r="D173" s="35"/>
      <c r="E173" s="27"/>
      <c r="F173" s="27"/>
      <c r="G173" s="27"/>
      <c r="H173" s="27"/>
      <c r="I173" s="25"/>
      <c r="J173" s="25"/>
      <c r="K173" s="25"/>
      <c r="L173" s="25"/>
      <c r="M173" s="25"/>
      <c r="N173" s="25"/>
      <c r="O173" s="25"/>
      <c r="P173" s="25"/>
      <c r="Q173" s="25"/>
      <c r="R173" s="25"/>
      <c r="S173" s="25"/>
      <c r="T173" s="25"/>
      <c r="U173" s="25"/>
      <c r="V173" s="25"/>
      <c r="W173" s="25"/>
      <c r="X173" s="25"/>
      <c r="Y173" s="25"/>
      <c r="Z173" s="25"/>
      <c r="AA173" s="25"/>
      <c r="AB173" s="25"/>
    </row>
    <row r="174" spans="1:28" x14ac:dyDescent="0.2">
      <c r="A174" s="27"/>
      <c r="B174" s="34"/>
      <c r="C174" s="34"/>
      <c r="D174" s="35"/>
      <c r="E174" s="27"/>
      <c r="F174" s="27"/>
      <c r="G174" s="27"/>
      <c r="H174" s="27"/>
      <c r="I174" s="25"/>
      <c r="J174" s="25"/>
      <c r="K174" s="25"/>
      <c r="L174" s="25"/>
      <c r="M174" s="25"/>
      <c r="N174" s="25"/>
      <c r="O174" s="25"/>
      <c r="P174" s="25"/>
      <c r="Q174" s="25"/>
      <c r="R174" s="25"/>
      <c r="S174" s="25"/>
      <c r="T174" s="25"/>
      <c r="U174" s="25"/>
      <c r="V174" s="25"/>
      <c r="W174" s="25"/>
      <c r="X174" s="25"/>
      <c r="Y174" s="25"/>
      <c r="Z174" s="25"/>
      <c r="AA174" s="25"/>
      <c r="AB174" s="25"/>
    </row>
    <row r="175" spans="1:28" x14ac:dyDescent="0.2">
      <c r="A175" s="27"/>
      <c r="B175" s="34"/>
      <c r="C175" s="34"/>
      <c r="D175" s="35"/>
      <c r="E175" s="27"/>
      <c r="F175" s="27"/>
      <c r="G175" s="27"/>
      <c r="H175" s="27"/>
      <c r="I175" s="25"/>
      <c r="J175" s="25"/>
      <c r="K175" s="25"/>
      <c r="L175" s="25"/>
      <c r="M175" s="25"/>
      <c r="N175" s="25"/>
      <c r="O175" s="25"/>
      <c r="P175" s="25"/>
      <c r="Q175" s="25"/>
      <c r="R175" s="25"/>
      <c r="S175" s="25"/>
      <c r="T175" s="25"/>
      <c r="U175" s="25"/>
      <c r="V175" s="25"/>
      <c r="W175" s="25"/>
      <c r="X175" s="25"/>
      <c r="Y175" s="25"/>
      <c r="Z175" s="25"/>
      <c r="AA175" s="25"/>
      <c r="AB175" s="25"/>
    </row>
    <row r="176" spans="1:28" x14ac:dyDescent="0.2">
      <c r="A176" s="27"/>
      <c r="B176" s="34"/>
      <c r="C176" s="34"/>
      <c r="D176" s="35"/>
      <c r="E176" s="27"/>
      <c r="F176" s="27"/>
      <c r="G176" s="27"/>
      <c r="H176" s="27"/>
      <c r="I176" s="25"/>
      <c r="J176" s="25"/>
      <c r="K176" s="25"/>
      <c r="L176" s="25"/>
      <c r="M176" s="25"/>
      <c r="N176" s="25"/>
      <c r="O176" s="25"/>
      <c r="P176" s="25"/>
      <c r="Q176" s="25"/>
      <c r="R176" s="25"/>
      <c r="S176" s="25"/>
      <c r="T176" s="25"/>
      <c r="U176" s="25"/>
      <c r="V176" s="25"/>
      <c r="W176" s="25"/>
      <c r="X176" s="25"/>
      <c r="Y176" s="25"/>
      <c r="Z176" s="25"/>
      <c r="AA176" s="25"/>
      <c r="AB176" s="25"/>
    </row>
    <row r="177" spans="1:28" x14ac:dyDescent="0.2">
      <c r="A177" s="27"/>
      <c r="B177" s="34"/>
      <c r="C177" s="34"/>
      <c r="D177" s="35"/>
      <c r="E177" s="27"/>
      <c r="F177" s="27"/>
      <c r="G177" s="27"/>
      <c r="H177" s="27"/>
      <c r="I177" s="25"/>
      <c r="J177" s="25"/>
      <c r="K177" s="25"/>
      <c r="L177" s="25"/>
      <c r="M177" s="25"/>
      <c r="N177" s="25"/>
      <c r="O177" s="25"/>
      <c r="P177" s="25"/>
      <c r="Q177" s="25"/>
      <c r="R177" s="25"/>
      <c r="S177" s="25"/>
      <c r="T177" s="25"/>
      <c r="U177" s="25"/>
      <c r="V177" s="25"/>
      <c r="W177" s="25"/>
      <c r="X177" s="25"/>
      <c r="Y177" s="25"/>
      <c r="Z177" s="25"/>
      <c r="AA177" s="25"/>
      <c r="AB177" s="25"/>
    </row>
    <row r="178" spans="1:28" x14ac:dyDescent="0.2">
      <c r="A178" s="27"/>
      <c r="B178" s="34"/>
      <c r="C178" s="34"/>
      <c r="D178" s="35"/>
      <c r="E178" s="27"/>
      <c r="F178" s="27"/>
      <c r="G178" s="27"/>
      <c r="H178" s="27"/>
      <c r="I178" s="25"/>
      <c r="J178" s="25"/>
      <c r="K178" s="25"/>
      <c r="L178" s="25"/>
      <c r="M178" s="25"/>
      <c r="N178" s="25"/>
      <c r="O178" s="25"/>
      <c r="P178" s="25"/>
      <c r="Q178" s="25"/>
      <c r="R178" s="25"/>
      <c r="S178" s="25"/>
      <c r="T178" s="25"/>
      <c r="U178" s="25"/>
      <c r="V178" s="25"/>
      <c r="W178" s="25"/>
      <c r="X178" s="25"/>
      <c r="Y178" s="25"/>
      <c r="Z178" s="25"/>
      <c r="AA178" s="25"/>
      <c r="AB178" s="25"/>
    </row>
    <row r="179" spans="1:28" x14ac:dyDescent="0.2">
      <c r="A179" s="27"/>
      <c r="B179" s="34"/>
      <c r="C179" s="34"/>
      <c r="D179" s="35"/>
      <c r="E179" s="27"/>
      <c r="F179" s="27"/>
      <c r="G179" s="27"/>
      <c r="H179" s="27"/>
      <c r="I179" s="25"/>
      <c r="J179" s="25"/>
      <c r="K179" s="25"/>
      <c r="L179" s="25"/>
      <c r="M179" s="25"/>
      <c r="N179" s="25"/>
      <c r="O179" s="25"/>
      <c r="P179" s="25"/>
      <c r="Q179" s="25"/>
      <c r="R179" s="25"/>
      <c r="S179" s="25"/>
      <c r="T179" s="25"/>
      <c r="U179" s="25"/>
      <c r="V179" s="25"/>
      <c r="W179" s="25"/>
      <c r="X179" s="25"/>
      <c r="Y179" s="25"/>
      <c r="Z179" s="25"/>
      <c r="AA179" s="25"/>
      <c r="AB179" s="25"/>
    </row>
    <row r="180" spans="1:28" x14ac:dyDescent="0.2">
      <c r="A180" s="27"/>
      <c r="B180" s="34"/>
      <c r="C180" s="34"/>
      <c r="D180" s="35"/>
      <c r="E180" s="27"/>
      <c r="F180" s="27"/>
      <c r="G180" s="27"/>
      <c r="H180" s="27"/>
      <c r="I180" s="25"/>
      <c r="J180" s="25"/>
      <c r="K180" s="25"/>
      <c r="L180" s="25"/>
      <c r="M180" s="25"/>
      <c r="N180" s="25"/>
      <c r="O180" s="25"/>
      <c r="P180" s="25"/>
      <c r="Q180" s="25"/>
      <c r="R180" s="25"/>
      <c r="S180" s="25"/>
      <c r="T180" s="25"/>
      <c r="U180" s="25"/>
      <c r="V180" s="25"/>
      <c r="W180" s="25"/>
      <c r="X180" s="25"/>
      <c r="Y180" s="25"/>
      <c r="Z180" s="25"/>
      <c r="AA180" s="25"/>
      <c r="AB180" s="25"/>
    </row>
    <row r="181" spans="1:28" x14ac:dyDescent="0.2">
      <c r="A181" s="27"/>
      <c r="B181" s="34"/>
      <c r="C181" s="34"/>
      <c r="D181" s="35"/>
      <c r="E181" s="27"/>
      <c r="F181" s="27"/>
      <c r="G181" s="27"/>
      <c r="H181" s="27"/>
      <c r="I181" s="25"/>
      <c r="J181" s="25"/>
      <c r="K181" s="25"/>
      <c r="L181" s="25"/>
      <c r="M181" s="25"/>
      <c r="N181" s="25"/>
      <c r="O181" s="25"/>
      <c r="P181" s="25"/>
      <c r="Q181" s="25"/>
      <c r="R181" s="25"/>
      <c r="S181" s="25"/>
      <c r="T181" s="25"/>
      <c r="U181" s="25"/>
      <c r="V181" s="25"/>
      <c r="W181" s="25"/>
      <c r="X181" s="25"/>
      <c r="Y181" s="25"/>
      <c r="Z181" s="25"/>
      <c r="AA181" s="25"/>
      <c r="AB181" s="25"/>
    </row>
    <row r="182" spans="1:28" x14ac:dyDescent="0.2">
      <c r="A182" s="27"/>
      <c r="B182" s="34"/>
      <c r="C182" s="34"/>
      <c r="D182" s="35"/>
      <c r="E182" s="27"/>
      <c r="F182" s="27"/>
      <c r="G182" s="27"/>
      <c r="H182" s="27"/>
      <c r="I182" s="25"/>
      <c r="J182" s="25"/>
      <c r="K182" s="25"/>
      <c r="L182" s="25"/>
      <c r="M182" s="25"/>
      <c r="N182" s="25"/>
      <c r="O182" s="25"/>
      <c r="P182" s="25"/>
      <c r="Q182" s="25"/>
      <c r="R182" s="25"/>
      <c r="S182" s="25"/>
      <c r="T182" s="25"/>
      <c r="U182" s="25"/>
      <c r="V182" s="25"/>
      <c r="W182" s="25"/>
      <c r="X182" s="25"/>
      <c r="Y182" s="25"/>
      <c r="Z182" s="25"/>
      <c r="AA182" s="25"/>
      <c r="AB182" s="25"/>
    </row>
    <row r="183" spans="1:28" x14ac:dyDescent="0.2">
      <c r="A183" s="27"/>
      <c r="B183" s="34"/>
      <c r="C183" s="34"/>
      <c r="D183" s="35"/>
      <c r="E183" s="27"/>
      <c r="F183" s="27"/>
      <c r="G183" s="27"/>
      <c r="H183" s="27"/>
      <c r="I183" s="25"/>
      <c r="J183" s="25"/>
      <c r="K183" s="25"/>
      <c r="L183" s="25"/>
      <c r="M183" s="25"/>
      <c r="N183" s="25"/>
      <c r="O183" s="25"/>
      <c r="P183" s="25"/>
      <c r="Q183" s="25"/>
      <c r="R183" s="25"/>
      <c r="S183" s="25"/>
      <c r="T183" s="25"/>
      <c r="U183" s="25"/>
      <c r="V183" s="25"/>
      <c r="W183" s="25"/>
      <c r="X183" s="25"/>
      <c r="Y183" s="25"/>
      <c r="Z183" s="25"/>
      <c r="AA183" s="25"/>
      <c r="AB183" s="25"/>
    </row>
    <row r="184" spans="1:28" x14ac:dyDescent="0.2">
      <c r="A184" s="27"/>
      <c r="B184" s="34"/>
      <c r="C184" s="34"/>
      <c r="D184" s="35"/>
      <c r="E184" s="27"/>
      <c r="F184" s="27"/>
      <c r="G184" s="27"/>
      <c r="H184" s="27"/>
      <c r="I184" s="25"/>
      <c r="J184" s="25"/>
      <c r="K184" s="25"/>
      <c r="L184" s="25"/>
      <c r="M184" s="25"/>
      <c r="N184" s="25"/>
      <c r="O184" s="25"/>
      <c r="P184" s="25"/>
      <c r="Q184" s="25"/>
      <c r="R184" s="25"/>
      <c r="S184" s="25"/>
      <c r="T184" s="25"/>
      <c r="U184" s="25"/>
      <c r="V184" s="25"/>
      <c r="W184" s="25"/>
      <c r="X184" s="25"/>
      <c r="Y184" s="25"/>
      <c r="Z184" s="25"/>
      <c r="AA184" s="25"/>
      <c r="AB184" s="25"/>
    </row>
    <row r="185" spans="1:28" x14ac:dyDescent="0.2">
      <c r="A185" s="27"/>
      <c r="B185" s="34"/>
      <c r="C185" s="34"/>
      <c r="D185" s="35"/>
      <c r="E185" s="27"/>
      <c r="F185" s="27"/>
      <c r="G185" s="27"/>
      <c r="H185" s="27"/>
      <c r="I185" s="25"/>
      <c r="J185" s="25"/>
      <c r="K185" s="25"/>
      <c r="L185" s="25"/>
      <c r="M185" s="25"/>
      <c r="N185" s="25"/>
      <c r="O185" s="25"/>
      <c r="P185" s="25"/>
      <c r="Q185" s="25"/>
      <c r="R185" s="25"/>
      <c r="S185" s="25"/>
      <c r="T185" s="25"/>
      <c r="U185" s="25"/>
      <c r="V185" s="25"/>
      <c r="W185" s="25"/>
      <c r="X185" s="25"/>
      <c r="Y185" s="25"/>
      <c r="Z185" s="25"/>
      <c r="AA185" s="25"/>
      <c r="AB185" s="25"/>
    </row>
    <row r="186" spans="1:28" x14ac:dyDescent="0.2">
      <c r="A186" s="27"/>
      <c r="B186" s="34"/>
      <c r="C186" s="34"/>
      <c r="D186" s="35"/>
      <c r="E186" s="27"/>
      <c r="F186" s="27"/>
      <c r="G186" s="27"/>
      <c r="H186" s="27"/>
      <c r="I186" s="25"/>
      <c r="J186" s="25"/>
      <c r="K186" s="25"/>
      <c r="L186" s="25"/>
      <c r="M186" s="25"/>
      <c r="N186" s="25"/>
      <c r="O186" s="25"/>
      <c r="P186" s="25"/>
      <c r="Q186" s="25"/>
      <c r="R186" s="25"/>
      <c r="S186" s="25"/>
      <c r="T186" s="25"/>
      <c r="U186" s="25"/>
      <c r="V186" s="25"/>
      <c r="W186" s="25"/>
      <c r="X186" s="25"/>
      <c r="Y186" s="25"/>
      <c r="Z186" s="25"/>
      <c r="AA186" s="25"/>
      <c r="AB186" s="25"/>
    </row>
    <row r="187" spans="1:28" x14ac:dyDescent="0.2">
      <c r="A187" s="27"/>
      <c r="B187" s="34"/>
      <c r="C187" s="34"/>
      <c r="D187" s="35"/>
      <c r="E187" s="27"/>
      <c r="F187" s="27"/>
      <c r="G187" s="27"/>
      <c r="H187" s="27"/>
      <c r="I187" s="25"/>
      <c r="J187" s="25"/>
      <c r="K187" s="25"/>
      <c r="L187" s="25"/>
      <c r="M187" s="25"/>
      <c r="N187" s="25"/>
      <c r="O187" s="25"/>
      <c r="P187" s="25"/>
      <c r="Q187" s="25"/>
      <c r="R187" s="25"/>
      <c r="S187" s="25"/>
      <c r="T187" s="25"/>
      <c r="U187" s="25"/>
      <c r="V187" s="25"/>
      <c r="W187" s="25"/>
      <c r="X187" s="25"/>
      <c r="Y187" s="25"/>
      <c r="Z187" s="25"/>
      <c r="AA187" s="25"/>
      <c r="AB187" s="25"/>
    </row>
    <row r="188" spans="1:28" x14ac:dyDescent="0.2">
      <c r="A188" s="27"/>
      <c r="B188" s="34"/>
      <c r="C188" s="34"/>
      <c r="D188" s="35"/>
      <c r="E188" s="27"/>
      <c r="F188" s="27"/>
      <c r="G188" s="27"/>
      <c r="H188" s="27"/>
      <c r="I188" s="25"/>
      <c r="J188" s="25"/>
      <c r="K188" s="25"/>
      <c r="L188" s="25"/>
      <c r="M188" s="25"/>
      <c r="N188" s="25"/>
      <c r="O188" s="25"/>
      <c r="P188" s="25"/>
      <c r="Q188" s="25"/>
      <c r="R188" s="25"/>
      <c r="S188" s="25"/>
      <c r="T188" s="25"/>
      <c r="U188" s="25"/>
      <c r="V188" s="25"/>
      <c r="W188" s="25"/>
      <c r="X188" s="25"/>
      <c r="Y188" s="25"/>
      <c r="Z188" s="25"/>
      <c r="AA188" s="25"/>
      <c r="AB188" s="25"/>
    </row>
    <row r="189" spans="1:28" x14ac:dyDescent="0.2">
      <c r="A189" s="27"/>
      <c r="B189" s="34"/>
      <c r="C189" s="34"/>
      <c r="D189" s="35"/>
      <c r="E189" s="27"/>
      <c r="F189" s="27"/>
      <c r="G189" s="27"/>
      <c r="H189" s="27"/>
      <c r="I189" s="25"/>
      <c r="J189" s="25"/>
      <c r="K189" s="25"/>
      <c r="L189" s="25"/>
      <c r="M189" s="25"/>
      <c r="N189" s="25"/>
      <c r="O189" s="25"/>
      <c r="P189" s="25"/>
      <c r="Q189" s="25"/>
      <c r="R189" s="25"/>
      <c r="S189" s="25"/>
      <c r="T189" s="25"/>
      <c r="U189" s="25"/>
      <c r="V189" s="25"/>
      <c r="W189" s="25"/>
      <c r="X189" s="25"/>
      <c r="Y189" s="25"/>
      <c r="Z189" s="25"/>
      <c r="AA189" s="25"/>
      <c r="AB189" s="25"/>
    </row>
    <row r="190" spans="1:28" x14ac:dyDescent="0.2">
      <c r="A190" s="27"/>
      <c r="B190" s="34"/>
      <c r="C190" s="34"/>
      <c r="D190" s="35"/>
      <c r="E190" s="27"/>
      <c r="F190" s="27"/>
      <c r="G190" s="27"/>
      <c r="H190" s="27"/>
      <c r="I190" s="25"/>
      <c r="J190" s="25"/>
      <c r="K190" s="25"/>
      <c r="L190" s="25"/>
      <c r="M190" s="25"/>
      <c r="N190" s="25"/>
      <c r="O190" s="25"/>
      <c r="P190" s="25"/>
      <c r="Q190" s="25"/>
      <c r="R190" s="25"/>
      <c r="S190" s="25"/>
      <c r="T190" s="25"/>
      <c r="U190" s="25"/>
      <c r="V190" s="25"/>
      <c r="W190" s="25"/>
      <c r="X190" s="25"/>
      <c r="Y190" s="25"/>
      <c r="Z190" s="25"/>
      <c r="AA190" s="25"/>
      <c r="AB190" s="25"/>
    </row>
    <row r="191" spans="1:28" x14ac:dyDescent="0.2">
      <c r="A191" s="27"/>
      <c r="B191" s="34"/>
      <c r="C191" s="34"/>
      <c r="D191" s="35"/>
      <c r="E191" s="27"/>
      <c r="F191" s="27"/>
      <c r="G191" s="27"/>
      <c r="H191" s="27"/>
      <c r="I191" s="25"/>
      <c r="J191" s="25"/>
      <c r="K191" s="25"/>
      <c r="L191" s="25"/>
      <c r="M191" s="25"/>
      <c r="N191" s="25"/>
      <c r="O191" s="25"/>
      <c r="P191" s="25"/>
      <c r="Q191" s="25"/>
      <c r="R191" s="25"/>
      <c r="S191" s="25"/>
      <c r="T191" s="25"/>
      <c r="U191" s="25"/>
      <c r="V191" s="25"/>
      <c r="W191" s="25"/>
      <c r="X191" s="25"/>
      <c r="Y191" s="25"/>
      <c r="Z191" s="25"/>
      <c r="AA191" s="25"/>
      <c r="AB191" s="25"/>
    </row>
    <row r="192" spans="1:28" x14ac:dyDescent="0.2">
      <c r="A192" s="27"/>
      <c r="B192" s="34"/>
      <c r="C192" s="34"/>
      <c r="D192" s="35"/>
      <c r="E192" s="27"/>
      <c r="F192" s="27"/>
      <c r="G192" s="27"/>
      <c r="H192" s="27"/>
      <c r="I192" s="25"/>
      <c r="J192" s="25"/>
      <c r="K192" s="25"/>
      <c r="L192" s="25"/>
      <c r="M192" s="25"/>
      <c r="N192" s="25"/>
      <c r="O192" s="25"/>
      <c r="P192" s="25"/>
      <c r="Q192" s="25"/>
      <c r="R192" s="25"/>
      <c r="S192" s="25"/>
      <c r="T192" s="25"/>
      <c r="U192" s="25"/>
      <c r="V192" s="25"/>
      <c r="W192" s="25"/>
      <c r="X192" s="25"/>
      <c r="Y192" s="25"/>
      <c r="Z192" s="25"/>
      <c r="AA192" s="25"/>
      <c r="AB192" s="25"/>
    </row>
    <row r="193" spans="1:28" x14ac:dyDescent="0.2">
      <c r="A193" s="27"/>
      <c r="B193" s="34"/>
      <c r="C193" s="34"/>
      <c r="D193" s="35"/>
      <c r="E193" s="27"/>
      <c r="F193" s="27"/>
      <c r="G193" s="27"/>
      <c r="H193" s="27"/>
      <c r="I193" s="25"/>
      <c r="J193" s="25"/>
      <c r="K193" s="25"/>
      <c r="L193" s="25"/>
      <c r="M193" s="25"/>
      <c r="N193" s="25"/>
      <c r="O193" s="25"/>
      <c r="P193" s="25"/>
      <c r="Q193" s="25"/>
      <c r="R193" s="25"/>
      <c r="S193" s="25"/>
      <c r="T193" s="25"/>
      <c r="U193" s="25"/>
      <c r="V193" s="25"/>
      <c r="W193" s="25"/>
      <c r="X193" s="25"/>
      <c r="Y193" s="25"/>
      <c r="Z193" s="25"/>
      <c r="AA193" s="25"/>
      <c r="AB193" s="25"/>
    </row>
    <row r="194" spans="1:28" x14ac:dyDescent="0.2">
      <c r="A194" s="27"/>
      <c r="B194" s="34"/>
      <c r="C194" s="34"/>
      <c r="D194" s="35"/>
      <c r="E194" s="27"/>
      <c r="F194" s="27"/>
      <c r="G194" s="27"/>
      <c r="H194" s="27"/>
      <c r="I194" s="25"/>
      <c r="J194" s="25"/>
      <c r="K194" s="25"/>
      <c r="L194" s="25"/>
      <c r="M194" s="25"/>
      <c r="N194" s="25"/>
      <c r="O194" s="25"/>
      <c r="P194" s="25"/>
      <c r="Q194" s="25"/>
      <c r="R194" s="25"/>
      <c r="S194" s="25"/>
      <c r="T194" s="25"/>
      <c r="U194" s="25"/>
      <c r="V194" s="25"/>
      <c r="W194" s="25"/>
      <c r="X194" s="25"/>
      <c r="Y194" s="25"/>
      <c r="Z194" s="25"/>
      <c r="AA194" s="25"/>
      <c r="AB194" s="25"/>
    </row>
    <row r="195" spans="1:28" x14ac:dyDescent="0.2">
      <c r="A195" s="27"/>
      <c r="B195" s="34"/>
      <c r="C195" s="34"/>
      <c r="D195" s="35"/>
      <c r="E195" s="27"/>
      <c r="F195" s="27"/>
      <c r="G195" s="27"/>
      <c r="H195" s="27"/>
      <c r="I195" s="25"/>
      <c r="J195" s="25"/>
      <c r="K195" s="25"/>
      <c r="L195" s="25"/>
      <c r="M195" s="25"/>
      <c r="N195" s="25"/>
      <c r="O195" s="25"/>
      <c r="P195" s="25"/>
      <c r="Q195" s="25"/>
      <c r="R195" s="25"/>
      <c r="S195" s="25"/>
      <c r="T195" s="25"/>
      <c r="U195" s="25"/>
      <c r="V195" s="25"/>
      <c r="W195" s="25"/>
      <c r="X195" s="25"/>
      <c r="Y195" s="25"/>
      <c r="Z195" s="25"/>
      <c r="AA195" s="25"/>
      <c r="AB195" s="25"/>
    </row>
    <row r="196" spans="1:28" x14ac:dyDescent="0.2">
      <c r="A196" s="27"/>
      <c r="B196" s="34"/>
      <c r="C196" s="34"/>
      <c r="D196" s="35"/>
      <c r="E196" s="27"/>
      <c r="F196" s="27"/>
      <c r="G196" s="27"/>
      <c r="H196" s="27"/>
      <c r="I196" s="25"/>
      <c r="J196" s="25"/>
      <c r="K196" s="25"/>
      <c r="L196" s="25"/>
      <c r="M196" s="25"/>
      <c r="N196" s="25"/>
      <c r="O196" s="25"/>
      <c r="P196" s="25"/>
      <c r="Q196" s="25"/>
      <c r="R196" s="25"/>
      <c r="S196" s="25"/>
      <c r="T196" s="25"/>
      <c r="U196" s="25"/>
      <c r="V196" s="25"/>
      <c r="W196" s="25"/>
      <c r="X196" s="25"/>
      <c r="Y196" s="25"/>
      <c r="Z196" s="25"/>
      <c r="AA196" s="25"/>
      <c r="AB196" s="25"/>
    </row>
    <row r="197" spans="1:28" x14ac:dyDescent="0.2">
      <c r="A197" s="27"/>
      <c r="B197" s="34"/>
      <c r="C197" s="34"/>
      <c r="D197" s="35"/>
      <c r="E197" s="27"/>
      <c r="F197" s="27"/>
      <c r="G197" s="27"/>
      <c r="H197" s="27"/>
      <c r="I197" s="25"/>
      <c r="J197" s="25"/>
      <c r="K197" s="25"/>
      <c r="L197" s="25"/>
      <c r="M197" s="25"/>
      <c r="N197" s="25"/>
      <c r="O197" s="25"/>
      <c r="P197" s="25"/>
      <c r="Q197" s="25"/>
      <c r="R197" s="25"/>
      <c r="S197" s="25"/>
      <c r="T197" s="25"/>
      <c r="U197" s="25"/>
      <c r="V197" s="25"/>
      <c r="W197" s="25"/>
      <c r="X197" s="25"/>
      <c r="Y197" s="25"/>
      <c r="Z197" s="25"/>
      <c r="AA197" s="25"/>
      <c r="AB197" s="25"/>
    </row>
    <row r="198" spans="1:28" x14ac:dyDescent="0.2">
      <c r="A198" s="27"/>
      <c r="B198" s="34"/>
      <c r="C198" s="34"/>
      <c r="D198" s="35"/>
      <c r="E198" s="27"/>
      <c r="F198" s="27"/>
      <c r="G198" s="27"/>
      <c r="H198" s="27"/>
      <c r="I198" s="25"/>
      <c r="J198" s="25"/>
      <c r="K198" s="25"/>
      <c r="L198" s="25"/>
      <c r="M198" s="25"/>
      <c r="N198" s="25"/>
      <c r="O198" s="25"/>
      <c r="P198" s="25"/>
      <c r="Q198" s="25"/>
      <c r="R198" s="25"/>
      <c r="S198" s="25"/>
      <c r="T198" s="25"/>
      <c r="U198" s="25"/>
      <c r="V198" s="25"/>
      <c r="W198" s="25"/>
      <c r="X198" s="25"/>
      <c r="Y198" s="25"/>
      <c r="Z198" s="25"/>
      <c r="AA198" s="25"/>
      <c r="AB198" s="25"/>
    </row>
    <row r="199" spans="1:28" x14ac:dyDescent="0.2">
      <c r="A199" s="27"/>
      <c r="B199" s="34"/>
      <c r="C199" s="34"/>
      <c r="D199" s="35"/>
      <c r="E199" s="27"/>
      <c r="F199" s="27"/>
      <c r="G199" s="27"/>
      <c r="H199" s="27"/>
      <c r="I199" s="25"/>
      <c r="J199" s="25"/>
      <c r="K199" s="25"/>
      <c r="L199" s="25"/>
      <c r="M199" s="25"/>
      <c r="N199" s="25"/>
      <c r="O199" s="25"/>
      <c r="P199" s="25"/>
      <c r="Q199" s="25"/>
      <c r="R199" s="25"/>
      <c r="S199" s="25"/>
      <c r="T199" s="25"/>
      <c r="U199" s="25"/>
      <c r="V199" s="25"/>
      <c r="W199" s="25"/>
      <c r="X199" s="25"/>
      <c r="Y199" s="25"/>
      <c r="Z199" s="25"/>
      <c r="AA199" s="25"/>
      <c r="AB199" s="25"/>
    </row>
    <row r="200" spans="1:28" x14ac:dyDescent="0.2">
      <c r="A200" s="27"/>
      <c r="B200" s="34"/>
      <c r="C200" s="34"/>
      <c r="D200" s="35"/>
      <c r="E200" s="27"/>
      <c r="F200" s="27"/>
      <c r="G200" s="27"/>
      <c r="H200" s="27"/>
      <c r="I200" s="25"/>
      <c r="J200" s="25"/>
      <c r="K200" s="25"/>
      <c r="L200" s="25"/>
      <c r="M200" s="25"/>
      <c r="N200" s="25"/>
      <c r="O200" s="25"/>
      <c r="P200" s="25"/>
      <c r="Q200" s="25"/>
      <c r="R200" s="25"/>
      <c r="S200" s="25"/>
      <c r="T200" s="25"/>
      <c r="U200" s="25"/>
      <c r="V200" s="25"/>
      <c r="W200" s="25"/>
      <c r="X200" s="25"/>
      <c r="Y200" s="25"/>
      <c r="Z200" s="25"/>
      <c r="AA200" s="25"/>
      <c r="AB200" s="25"/>
    </row>
    <row r="201" spans="1:28" x14ac:dyDescent="0.2">
      <c r="A201" s="27"/>
      <c r="B201" s="34"/>
      <c r="C201" s="34"/>
      <c r="D201" s="35"/>
      <c r="E201" s="27"/>
      <c r="F201" s="27"/>
      <c r="G201" s="27"/>
      <c r="H201" s="27"/>
      <c r="I201" s="25"/>
      <c r="J201" s="25"/>
      <c r="K201" s="25"/>
      <c r="L201" s="25"/>
      <c r="M201" s="25"/>
      <c r="N201" s="25"/>
      <c r="O201" s="25"/>
      <c r="P201" s="25"/>
      <c r="Q201" s="25"/>
      <c r="R201" s="25"/>
      <c r="S201" s="25"/>
      <c r="T201" s="25"/>
      <c r="U201" s="25"/>
      <c r="V201" s="25"/>
      <c r="W201" s="25"/>
      <c r="X201" s="25"/>
      <c r="Y201" s="25"/>
      <c r="Z201" s="25"/>
      <c r="AA201" s="25"/>
      <c r="AB201" s="25"/>
    </row>
    <row r="202" spans="1:28" x14ac:dyDescent="0.2">
      <c r="A202" s="27"/>
      <c r="B202" s="34"/>
      <c r="C202" s="34"/>
      <c r="D202" s="35"/>
      <c r="E202" s="27"/>
      <c r="F202" s="27"/>
      <c r="G202" s="27"/>
      <c r="H202" s="27"/>
      <c r="I202" s="25"/>
      <c r="J202" s="25"/>
      <c r="K202" s="25"/>
      <c r="L202" s="25"/>
      <c r="M202" s="25"/>
      <c r="N202" s="25"/>
      <c r="O202" s="25"/>
      <c r="P202" s="25"/>
      <c r="Q202" s="25"/>
      <c r="R202" s="25"/>
      <c r="S202" s="25"/>
      <c r="T202" s="25"/>
      <c r="U202" s="25"/>
      <c r="V202" s="25"/>
      <c r="W202" s="25"/>
      <c r="X202" s="25"/>
      <c r="Y202" s="25"/>
      <c r="Z202" s="25"/>
      <c r="AA202" s="25"/>
      <c r="AB202" s="25"/>
    </row>
    <row r="203" spans="1:28" x14ac:dyDescent="0.2">
      <c r="A203" s="27"/>
      <c r="B203" s="34"/>
      <c r="C203" s="34"/>
      <c r="D203" s="35"/>
      <c r="E203" s="27"/>
      <c r="F203" s="27"/>
      <c r="G203" s="27"/>
      <c r="H203" s="27"/>
      <c r="I203" s="25"/>
      <c r="J203" s="25"/>
      <c r="K203" s="25"/>
      <c r="L203" s="25"/>
      <c r="M203" s="25"/>
      <c r="N203" s="25"/>
      <c r="O203" s="25"/>
      <c r="P203" s="25"/>
      <c r="Q203" s="25"/>
      <c r="R203" s="25"/>
      <c r="S203" s="25"/>
      <c r="T203" s="25"/>
      <c r="U203" s="25"/>
      <c r="V203" s="25"/>
      <c r="W203" s="25"/>
      <c r="X203" s="25"/>
      <c r="Y203" s="25"/>
      <c r="Z203" s="25"/>
      <c r="AA203" s="25"/>
      <c r="AB203" s="25"/>
    </row>
    <row r="204" spans="1:28" x14ac:dyDescent="0.2">
      <c r="A204" s="27"/>
      <c r="B204" s="34"/>
      <c r="C204" s="34"/>
      <c r="D204" s="35"/>
      <c r="E204" s="27"/>
      <c r="F204" s="27"/>
      <c r="G204" s="27"/>
      <c r="H204" s="27"/>
      <c r="I204" s="25"/>
      <c r="J204" s="25"/>
      <c r="K204" s="25"/>
      <c r="L204" s="25"/>
      <c r="M204" s="25"/>
      <c r="N204" s="25"/>
      <c r="O204" s="25"/>
      <c r="P204" s="25"/>
      <c r="Q204" s="25"/>
      <c r="R204" s="25"/>
      <c r="S204" s="25"/>
      <c r="T204" s="25"/>
      <c r="U204" s="25"/>
      <c r="V204" s="25"/>
      <c r="W204" s="25"/>
      <c r="X204" s="25"/>
      <c r="Y204" s="25"/>
      <c r="Z204" s="25"/>
      <c r="AA204" s="25"/>
      <c r="AB204" s="25"/>
    </row>
    <row r="205" spans="1:28" x14ac:dyDescent="0.2">
      <c r="A205" s="27"/>
      <c r="B205" s="34"/>
      <c r="C205" s="34"/>
      <c r="D205" s="35"/>
      <c r="E205" s="27"/>
      <c r="F205" s="27"/>
      <c r="G205" s="27"/>
      <c r="H205" s="27"/>
      <c r="I205" s="25"/>
      <c r="J205" s="25"/>
      <c r="K205" s="25"/>
      <c r="L205" s="25"/>
      <c r="M205" s="25"/>
      <c r="N205" s="25"/>
      <c r="O205" s="25"/>
      <c r="P205" s="25"/>
      <c r="Q205" s="25"/>
      <c r="R205" s="25"/>
      <c r="S205" s="25"/>
      <c r="T205" s="25"/>
      <c r="U205" s="25"/>
      <c r="V205" s="25"/>
      <c r="W205" s="25"/>
      <c r="X205" s="25"/>
      <c r="Y205" s="25"/>
      <c r="Z205" s="25"/>
      <c r="AA205" s="25"/>
      <c r="AB205" s="25"/>
    </row>
    <row r="206" spans="1:28" x14ac:dyDescent="0.2">
      <c r="A206" s="27"/>
      <c r="B206" s="34"/>
      <c r="C206" s="34"/>
      <c r="D206" s="35"/>
      <c r="E206" s="27"/>
      <c r="F206" s="27"/>
      <c r="G206" s="27"/>
      <c r="H206" s="27"/>
      <c r="I206" s="25"/>
      <c r="J206" s="25"/>
      <c r="K206" s="25"/>
      <c r="L206" s="25"/>
      <c r="M206" s="25"/>
      <c r="N206" s="25"/>
      <c r="O206" s="25"/>
      <c r="P206" s="25"/>
      <c r="Q206" s="25"/>
      <c r="R206" s="25"/>
      <c r="S206" s="25"/>
      <c r="T206" s="25"/>
      <c r="U206" s="25"/>
      <c r="V206" s="25"/>
      <c r="W206" s="25"/>
      <c r="X206" s="25"/>
      <c r="Y206" s="25"/>
      <c r="Z206" s="25"/>
      <c r="AA206" s="25"/>
      <c r="AB206" s="25"/>
    </row>
    <row r="207" spans="1:28" x14ac:dyDescent="0.2">
      <c r="A207" s="27"/>
      <c r="B207" s="34"/>
      <c r="C207" s="34"/>
      <c r="D207" s="35"/>
      <c r="E207" s="27"/>
      <c r="F207" s="27"/>
      <c r="G207" s="27"/>
      <c r="H207" s="27"/>
      <c r="I207" s="25"/>
      <c r="J207" s="25"/>
      <c r="K207" s="25"/>
      <c r="L207" s="25"/>
      <c r="M207" s="25"/>
      <c r="N207" s="25"/>
      <c r="O207" s="25"/>
      <c r="P207" s="25"/>
      <c r="Q207" s="25"/>
      <c r="R207" s="25"/>
      <c r="S207" s="25"/>
      <c r="T207" s="25"/>
      <c r="U207" s="25"/>
      <c r="V207" s="25"/>
      <c r="W207" s="25"/>
      <c r="X207" s="25"/>
      <c r="Y207" s="25"/>
      <c r="Z207" s="25"/>
      <c r="AA207" s="25"/>
      <c r="AB207" s="25"/>
    </row>
    <row r="208" spans="1:28" x14ac:dyDescent="0.2">
      <c r="A208" s="27"/>
      <c r="B208" s="34"/>
      <c r="C208" s="34"/>
      <c r="D208" s="35"/>
      <c r="E208" s="27"/>
      <c r="F208" s="27"/>
      <c r="G208" s="27"/>
      <c r="H208" s="27"/>
      <c r="I208" s="25"/>
      <c r="J208" s="25"/>
      <c r="K208" s="25"/>
      <c r="L208" s="25"/>
      <c r="M208" s="25"/>
      <c r="N208" s="25"/>
      <c r="O208" s="25"/>
      <c r="P208" s="25"/>
      <c r="Q208" s="25"/>
      <c r="R208" s="25"/>
      <c r="S208" s="25"/>
      <c r="T208" s="25"/>
      <c r="U208" s="25"/>
      <c r="V208" s="25"/>
      <c r="W208" s="25"/>
      <c r="X208" s="25"/>
      <c r="Y208" s="25"/>
      <c r="Z208" s="25"/>
      <c r="AA208" s="25"/>
      <c r="AB208" s="25"/>
    </row>
    <row r="209" spans="1:28" x14ac:dyDescent="0.2">
      <c r="A209" s="27"/>
      <c r="B209" s="34"/>
      <c r="C209" s="34"/>
      <c r="D209" s="35"/>
      <c r="E209" s="27"/>
      <c r="F209" s="27"/>
      <c r="G209" s="27"/>
      <c r="H209" s="27"/>
      <c r="I209" s="25"/>
      <c r="J209" s="25"/>
      <c r="K209" s="25"/>
      <c r="L209" s="25"/>
      <c r="M209" s="25"/>
      <c r="N209" s="25"/>
      <c r="O209" s="25"/>
      <c r="P209" s="25"/>
      <c r="Q209" s="25"/>
      <c r="R209" s="25"/>
      <c r="S209" s="25"/>
      <c r="T209" s="25"/>
      <c r="U209" s="25"/>
      <c r="V209" s="25"/>
      <c r="W209" s="25"/>
      <c r="X209" s="25"/>
      <c r="Y209" s="25"/>
      <c r="Z209" s="25"/>
      <c r="AA209" s="25"/>
      <c r="AB209" s="25"/>
    </row>
    <row r="210" spans="1:28" x14ac:dyDescent="0.2">
      <c r="A210" s="27"/>
      <c r="B210" s="34"/>
      <c r="C210" s="34"/>
      <c r="D210" s="35"/>
      <c r="E210" s="27"/>
      <c r="F210" s="27"/>
      <c r="G210" s="27"/>
      <c r="H210" s="27"/>
      <c r="I210" s="25"/>
      <c r="J210" s="25"/>
      <c r="K210" s="25"/>
      <c r="L210" s="25"/>
      <c r="M210" s="25"/>
      <c r="N210" s="25"/>
      <c r="O210" s="25"/>
      <c r="P210" s="25"/>
      <c r="Q210" s="25"/>
      <c r="R210" s="25"/>
      <c r="S210" s="25"/>
      <c r="T210" s="25"/>
      <c r="U210" s="25"/>
      <c r="V210" s="25"/>
      <c r="W210" s="25"/>
      <c r="X210" s="25"/>
      <c r="Y210" s="25"/>
      <c r="Z210" s="25"/>
      <c r="AA210" s="25"/>
      <c r="AB210" s="25"/>
    </row>
    <row r="211" spans="1:28" x14ac:dyDescent="0.2">
      <c r="A211" s="27"/>
      <c r="B211" s="34"/>
      <c r="C211" s="34"/>
      <c r="D211" s="35"/>
      <c r="E211" s="27"/>
      <c r="F211" s="27"/>
      <c r="G211" s="27"/>
      <c r="H211" s="27"/>
      <c r="I211" s="25"/>
      <c r="J211" s="25"/>
      <c r="K211" s="25"/>
      <c r="L211" s="25"/>
      <c r="M211" s="25"/>
      <c r="N211" s="25"/>
      <c r="O211" s="25"/>
      <c r="P211" s="25"/>
      <c r="Q211" s="25"/>
      <c r="R211" s="25"/>
      <c r="S211" s="25"/>
      <c r="T211" s="25"/>
      <c r="U211" s="25"/>
      <c r="V211" s="25"/>
      <c r="W211" s="25"/>
      <c r="X211" s="25"/>
      <c r="Y211" s="25"/>
      <c r="Z211" s="25"/>
      <c r="AA211" s="25"/>
      <c r="AB211" s="25"/>
    </row>
    <row r="212" spans="1:28" x14ac:dyDescent="0.2">
      <c r="A212" s="27"/>
      <c r="B212" s="34"/>
      <c r="C212" s="34"/>
      <c r="D212" s="35"/>
      <c r="E212" s="27"/>
      <c r="F212" s="27"/>
      <c r="G212" s="27"/>
      <c r="H212" s="27"/>
      <c r="I212" s="25"/>
      <c r="J212" s="25"/>
      <c r="K212" s="25"/>
      <c r="L212" s="25"/>
      <c r="M212" s="25"/>
      <c r="N212" s="25"/>
      <c r="O212" s="25"/>
      <c r="P212" s="25"/>
      <c r="Q212" s="25"/>
      <c r="R212" s="25"/>
      <c r="S212" s="25"/>
      <c r="T212" s="25"/>
      <c r="U212" s="25"/>
      <c r="V212" s="25"/>
      <c r="W212" s="25"/>
      <c r="X212" s="25"/>
      <c r="Y212" s="25"/>
      <c r="Z212" s="25"/>
      <c r="AA212" s="25"/>
      <c r="AB212" s="25"/>
    </row>
    <row r="213" spans="1:28" x14ac:dyDescent="0.2">
      <c r="A213" s="27"/>
      <c r="B213" s="34"/>
      <c r="C213" s="34"/>
      <c r="D213" s="35"/>
      <c r="E213" s="27"/>
      <c r="F213" s="27"/>
      <c r="G213" s="27"/>
      <c r="H213" s="27"/>
      <c r="I213" s="25"/>
      <c r="J213" s="25"/>
      <c r="K213" s="25"/>
      <c r="L213" s="25"/>
      <c r="M213" s="25"/>
      <c r="N213" s="25"/>
      <c r="O213" s="25"/>
      <c r="P213" s="25"/>
      <c r="Q213" s="25"/>
      <c r="R213" s="25"/>
      <c r="S213" s="25"/>
      <c r="T213" s="25"/>
      <c r="U213" s="25"/>
      <c r="V213" s="25"/>
      <c r="W213" s="25"/>
      <c r="X213" s="25"/>
      <c r="Y213" s="25"/>
      <c r="Z213" s="25"/>
      <c r="AA213" s="25"/>
      <c r="AB213" s="25"/>
    </row>
    <row r="214" spans="1:28" x14ac:dyDescent="0.2">
      <c r="A214" s="27"/>
      <c r="B214" s="34"/>
      <c r="C214" s="34"/>
      <c r="D214" s="35"/>
      <c r="E214" s="27"/>
      <c r="F214" s="27"/>
      <c r="G214" s="27"/>
      <c r="H214" s="27"/>
      <c r="I214" s="25"/>
      <c r="J214" s="25"/>
      <c r="K214" s="25"/>
      <c r="L214" s="25"/>
      <c r="M214" s="25"/>
      <c r="N214" s="25"/>
      <c r="O214" s="25"/>
      <c r="P214" s="25"/>
      <c r="Q214" s="25"/>
      <c r="R214" s="25"/>
      <c r="S214" s="25"/>
      <c r="T214" s="25"/>
      <c r="U214" s="25"/>
      <c r="V214" s="25"/>
      <c r="W214" s="25"/>
      <c r="X214" s="25"/>
      <c r="Y214" s="25"/>
      <c r="Z214" s="25"/>
      <c r="AA214" s="25"/>
      <c r="AB214" s="25"/>
    </row>
    <row r="215" spans="1:28" x14ac:dyDescent="0.2">
      <c r="A215" s="27"/>
      <c r="B215" s="34"/>
      <c r="C215" s="34"/>
      <c r="D215" s="35"/>
      <c r="E215" s="27"/>
      <c r="F215" s="27"/>
      <c r="G215" s="27"/>
      <c r="H215" s="27"/>
      <c r="I215" s="25"/>
      <c r="J215" s="25"/>
      <c r="K215" s="25"/>
      <c r="L215" s="25"/>
      <c r="M215" s="25"/>
      <c r="N215" s="25"/>
      <c r="O215" s="25"/>
      <c r="P215" s="25"/>
      <c r="Q215" s="25"/>
      <c r="R215" s="25"/>
      <c r="S215" s="25"/>
      <c r="T215" s="25"/>
      <c r="U215" s="25"/>
      <c r="V215" s="25"/>
      <c r="W215" s="25"/>
      <c r="X215" s="25"/>
      <c r="Y215" s="25"/>
      <c r="Z215" s="25"/>
      <c r="AA215" s="25"/>
      <c r="AB215" s="25"/>
    </row>
    <row r="216" spans="1:28" x14ac:dyDescent="0.2">
      <c r="A216" s="27"/>
      <c r="B216" s="34"/>
      <c r="C216" s="34"/>
      <c r="D216" s="35"/>
      <c r="E216" s="27"/>
      <c r="F216" s="27"/>
      <c r="G216" s="27"/>
      <c r="H216" s="27"/>
      <c r="I216" s="25"/>
      <c r="J216" s="25"/>
      <c r="K216" s="25"/>
      <c r="L216" s="25"/>
      <c r="M216" s="25"/>
      <c r="N216" s="25"/>
      <c r="O216" s="25"/>
      <c r="P216" s="25"/>
      <c r="Q216" s="25"/>
      <c r="R216" s="25"/>
      <c r="S216" s="25"/>
      <c r="T216" s="25"/>
      <c r="U216" s="25"/>
      <c r="V216" s="25"/>
      <c r="W216" s="25"/>
      <c r="X216" s="25"/>
      <c r="Y216" s="25"/>
      <c r="Z216" s="25"/>
      <c r="AA216" s="25"/>
      <c r="AB216" s="25"/>
    </row>
    <row r="217" spans="1:28" x14ac:dyDescent="0.2">
      <c r="A217" s="27"/>
      <c r="B217" s="34"/>
      <c r="C217" s="34"/>
      <c r="D217" s="35"/>
      <c r="E217" s="27"/>
      <c r="F217" s="27"/>
      <c r="G217" s="27"/>
      <c r="H217" s="27"/>
      <c r="I217" s="25"/>
      <c r="J217" s="25"/>
      <c r="K217" s="25"/>
      <c r="L217" s="25"/>
      <c r="M217" s="25"/>
      <c r="N217" s="25"/>
      <c r="O217" s="25"/>
      <c r="P217" s="25"/>
      <c r="Q217" s="25"/>
      <c r="R217" s="25"/>
      <c r="S217" s="25"/>
      <c r="T217" s="25"/>
      <c r="U217" s="25"/>
      <c r="V217" s="25"/>
      <c r="W217" s="25"/>
      <c r="X217" s="25"/>
      <c r="Y217" s="25"/>
      <c r="Z217" s="25"/>
      <c r="AA217" s="25"/>
      <c r="AB217" s="25"/>
    </row>
    <row r="218" spans="1:28" x14ac:dyDescent="0.2">
      <c r="A218" s="27"/>
      <c r="B218" s="34"/>
      <c r="C218" s="34"/>
      <c r="D218" s="35"/>
      <c r="E218" s="27"/>
      <c r="F218" s="27"/>
      <c r="G218" s="27"/>
      <c r="H218" s="27"/>
      <c r="I218" s="25"/>
      <c r="J218" s="25"/>
      <c r="K218" s="25"/>
      <c r="L218" s="25"/>
      <c r="M218" s="25"/>
      <c r="N218" s="25"/>
      <c r="O218" s="25"/>
      <c r="P218" s="25"/>
      <c r="Q218" s="25"/>
      <c r="R218" s="25"/>
      <c r="S218" s="25"/>
      <c r="T218" s="25"/>
      <c r="U218" s="25"/>
      <c r="V218" s="25"/>
      <c r="W218" s="25"/>
      <c r="X218" s="25"/>
      <c r="Y218" s="25"/>
      <c r="Z218" s="25"/>
      <c r="AA218" s="25"/>
      <c r="AB218" s="25"/>
    </row>
    <row r="219" spans="1:28" x14ac:dyDescent="0.2">
      <c r="A219" s="27"/>
      <c r="B219" s="34"/>
      <c r="C219" s="34"/>
      <c r="D219" s="35"/>
      <c r="E219" s="27"/>
      <c r="F219" s="27"/>
      <c r="G219" s="27"/>
      <c r="H219" s="27"/>
      <c r="I219" s="25"/>
      <c r="J219" s="25"/>
      <c r="K219" s="25"/>
      <c r="L219" s="25"/>
      <c r="M219" s="25"/>
      <c r="N219" s="25"/>
      <c r="O219" s="25"/>
      <c r="P219" s="25"/>
      <c r="Q219" s="25"/>
      <c r="R219" s="25"/>
      <c r="S219" s="25"/>
      <c r="T219" s="25"/>
      <c r="U219" s="25"/>
      <c r="V219" s="25"/>
      <c r="W219" s="25"/>
      <c r="X219" s="25"/>
      <c r="Y219" s="25"/>
      <c r="Z219" s="25"/>
      <c r="AA219" s="25"/>
      <c r="AB219" s="25"/>
    </row>
    <row r="220" spans="1:28" x14ac:dyDescent="0.2">
      <c r="A220" s="27"/>
      <c r="B220" s="34"/>
      <c r="C220" s="34"/>
      <c r="D220" s="35"/>
      <c r="E220" s="27"/>
      <c r="F220" s="27"/>
      <c r="G220" s="27"/>
      <c r="H220" s="27"/>
      <c r="I220" s="25"/>
      <c r="J220" s="25"/>
      <c r="K220" s="25"/>
      <c r="L220" s="25"/>
      <c r="M220" s="25"/>
      <c r="N220" s="25"/>
      <c r="O220" s="25"/>
      <c r="P220" s="25"/>
      <c r="Q220" s="25"/>
      <c r="R220" s="25"/>
      <c r="S220" s="25"/>
      <c r="T220" s="25"/>
      <c r="U220" s="25"/>
      <c r="V220" s="25"/>
      <c r="W220" s="25"/>
      <c r="X220" s="25"/>
      <c r="Y220" s="25"/>
      <c r="Z220" s="25"/>
      <c r="AA220" s="25"/>
      <c r="AB220" s="25"/>
    </row>
    <row r="221" spans="1:28" x14ac:dyDescent="0.2">
      <c r="A221" s="27"/>
      <c r="B221" s="34"/>
      <c r="C221" s="34"/>
      <c r="D221" s="35"/>
      <c r="E221" s="27"/>
      <c r="F221" s="27"/>
      <c r="G221" s="27"/>
      <c r="H221" s="27"/>
      <c r="I221" s="25"/>
      <c r="J221" s="25"/>
      <c r="K221" s="25"/>
      <c r="L221" s="25"/>
      <c r="M221" s="25"/>
      <c r="N221" s="25"/>
      <c r="O221" s="25"/>
      <c r="P221" s="25"/>
      <c r="Q221" s="25"/>
      <c r="R221" s="25"/>
      <c r="S221" s="25"/>
      <c r="T221" s="25"/>
      <c r="U221" s="25"/>
      <c r="V221" s="25"/>
      <c r="W221" s="25"/>
      <c r="X221" s="25"/>
      <c r="Y221" s="25"/>
      <c r="Z221" s="25"/>
      <c r="AA221" s="25"/>
      <c r="AB221" s="25"/>
    </row>
    <row r="222" spans="1:28" x14ac:dyDescent="0.2">
      <c r="A222" s="27"/>
      <c r="B222" s="34"/>
      <c r="C222" s="34"/>
      <c r="D222" s="35"/>
      <c r="E222" s="27"/>
      <c r="F222" s="27"/>
      <c r="G222" s="27"/>
      <c r="H222" s="27"/>
      <c r="I222" s="25"/>
      <c r="J222" s="25"/>
      <c r="K222" s="25"/>
      <c r="L222" s="25"/>
      <c r="M222" s="25"/>
      <c r="N222" s="25"/>
      <c r="O222" s="25"/>
      <c r="P222" s="25"/>
      <c r="Q222" s="25"/>
      <c r="R222" s="25"/>
      <c r="S222" s="25"/>
      <c r="T222" s="25"/>
      <c r="U222" s="25"/>
      <c r="V222" s="25"/>
      <c r="W222" s="25"/>
      <c r="X222" s="25"/>
      <c r="Y222" s="25"/>
      <c r="Z222" s="25"/>
      <c r="AA222" s="25"/>
      <c r="AB222" s="25"/>
    </row>
    <row r="223" spans="1:28" x14ac:dyDescent="0.2">
      <c r="A223" s="27"/>
      <c r="B223" s="34"/>
      <c r="C223" s="34"/>
      <c r="D223" s="35"/>
      <c r="E223" s="27"/>
      <c r="F223" s="27"/>
      <c r="G223" s="27"/>
      <c r="H223" s="27"/>
      <c r="I223" s="25"/>
      <c r="J223" s="25"/>
      <c r="K223" s="25"/>
      <c r="L223" s="25"/>
      <c r="M223" s="25"/>
      <c r="N223" s="25"/>
      <c r="O223" s="25"/>
      <c r="P223" s="25"/>
      <c r="Q223" s="25"/>
      <c r="R223" s="25"/>
      <c r="S223" s="25"/>
      <c r="T223" s="25"/>
      <c r="U223" s="25"/>
      <c r="V223" s="25"/>
      <c r="W223" s="25"/>
      <c r="X223" s="25"/>
      <c r="Y223" s="25"/>
      <c r="Z223" s="25"/>
      <c r="AA223" s="25"/>
      <c r="AB223" s="25"/>
    </row>
    <row r="224" spans="1:28" x14ac:dyDescent="0.2">
      <c r="A224" s="27"/>
      <c r="B224" s="34"/>
      <c r="C224" s="34"/>
      <c r="D224" s="35"/>
      <c r="E224" s="27"/>
      <c r="F224" s="27"/>
      <c r="G224" s="27"/>
      <c r="H224" s="27"/>
      <c r="I224" s="25"/>
      <c r="J224" s="25"/>
      <c r="K224" s="25"/>
      <c r="L224" s="25"/>
      <c r="M224" s="25"/>
      <c r="N224" s="25"/>
      <c r="O224" s="25"/>
      <c r="P224" s="25"/>
      <c r="Q224" s="25"/>
      <c r="R224" s="25"/>
      <c r="S224" s="25"/>
      <c r="T224" s="25"/>
      <c r="U224" s="25"/>
      <c r="V224" s="25"/>
      <c r="W224" s="25"/>
      <c r="X224" s="25"/>
      <c r="Y224" s="25"/>
      <c r="Z224" s="25"/>
      <c r="AA224" s="25"/>
      <c r="AB224" s="25"/>
    </row>
    <row r="225" spans="1:28" x14ac:dyDescent="0.2">
      <c r="A225" s="27"/>
      <c r="B225" s="34"/>
      <c r="C225" s="34"/>
      <c r="D225" s="35"/>
      <c r="E225" s="27"/>
      <c r="F225" s="27"/>
      <c r="G225" s="27"/>
      <c r="H225" s="27"/>
      <c r="I225" s="25"/>
      <c r="J225" s="25"/>
      <c r="K225" s="25"/>
      <c r="L225" s="25"/>
      <c r="M225" s="25"/>
      <c r="N225" s="25"/>
      <c r="O225" s="25"/>
      <c r="P225" s="25"/>
      <c r="Q225" s="25"/>
      <c r="R225" s="25"/>
      <c r="S225" s="25"/>
      <c r="T225" s="25"/>
      <c r="U225" s="25"/>
      <c r="V225" s="25"/>
      <c r="W225" s="25"/>
      <c r="X225" s="25"/>
      <c r="Y225" s="25"/>
      <c r="Z225" s="25"/>
      <c r="AA225" s="25"/>
      <c r="AB225" s="25"/>
    </row>
    <row r="226" spans="1:28" x14ac:dyDescent="0.2">
      <c r="A226" s="27"/>
      <c r="B226" s="34"/>
      <c r="C226" s="34"/>
      <c r="D226" s="35"/>
      <c r="E226" s="27"/>
      <c r="F226" s="27"/>
      <c r="G226" s="27"/>
      <c r="H226" s="27"/>
      <c r="I226" s="25"/>
      <c r="J226" s="25"/>
      <c r="K226" s="25"/>
      <c r="L226" s="25"/>
      <c r="M226" s="25"/>
      <c r="N226" s="25"/>
      <c r="O226" s="25"/>
      <c r="P226" s="25"/>
      <c r="Q226" s="25"/>
      <c r="R226" s="25"/>
      <c r="S226" s="25"/>
      <c r="T226" s="25"/>
      <c r="U226" s="25"/>
      <c r="V226" s="25"/>
      <c r="W226" s="25"/>
      <c r="X226" s="25"/>
      <c r="Y226" s="25"/>
      <c r="Z226" s="25"/>
      <c r="AA226" s="25"/>
      <c r="AB226" s="25"/>
    </row>
    <row r="227" spans="1:28" x14ac:dyDescent="0.2">
      <c r="A227" s="27"/>
      <c r="B227" s="34"/>
      <c r="C227" s="34"/>
      <c r="D227" s="35"/>
      <c r="E227" s="27"/>
      <c r="F227" s="27"/>
      <c r="G227" s="27"/>
      <c r="H227" s="27"/>
      <c r="I227" s="25"/>
      <c r="J227" s="25"/>
      <c r="K227" s="25"/>
      <c r="L227" s="25"/>
      <c r="M227" s="25"/>
      <c r="N227" s="25"/>
      <c r="O227" s="25"/>
      <c r="P227" s="25"/>
      <c r="Q227" s="25"/>
      <c r="R227" s="25"/>
      <c r="S227" s="25"/>
      <c r="T227" s="25"/>
      <c r="U227" s="25"/>
      <c r="V227" s="25"/>
      <c r="W227" s="25"/>
      <c r="X227" s="25"/>
      <c r="Y227" s="25"/>
      <c r="Z227" s="25"/>
      <c r="AA227" s="25"/>
      <c r="AB227" s="25"/>
    </row>
    <row r="228" spans="1:28" x14ac:dyDescent="0.2">
      <c r="A228" s="27"/>
      <c r="B228" s="34"/>
      <c r="C228" s="34"/>
      <c r="D228" s="35"/>
      <c r="E228" s="27"/>
      <c r="F228" s="27"/>
      <c r="G228" s="27"/>
      <c r="H228" s="27"/>
      <c r="I228" s="25"/>
      <c r="J228" s="25"/>
      <c r="K228" s="25"/>
      <c r="L228" s="25"/>
      <c r="M228" s="25"/>
      <c r="N228" s="25"/>
      <c r="O228" s="25"/>
      <c r="P228" s="25"/>
      <c r="Q228" s="25"/>
      <c r="R228" s="25"/>
      <c r="S228" s="25"/>
      <c r="T228" s="25"/>
      <c r="U228" s="25"/>
      <c r="V228" s="25"/>
      <c r="W228" s="25"/>
      <c r="X228" s="25"/>
      <c r="Y228" s="25"/>
      <c r="Z228" s="25"/>
      <c r="AA228" s="25"/>
      <c r="AB228" s="25"/>
    </row>
    <row r="229" spans="1:28" x14ac:dyDescent="0.2">
      <c r="A229" s="27"/>
      <c r="B229" s="34"/>
      <c r="C229" s="34"/>
      <c r="D229" s="35"/>
      <c r="E229" s="27"/>
      <c r="F229" s="27"/>
      <c r="G229" s="27"/>
      <c r="H229" s="27"/>
      <c r="I229" s="25"/>
      <c r="J229" s="25"/>
      <c r="K229" s="25"/>
      <c r="L229" s="25"/>
      <c r="M229" s="25"/>
      <c r="N229" s="25"/>
      <c r="O229" s="25"/>
      <c r="P229" s="25"/>
      <c r="Q229" s="25"/>
      <c r="R229" s="25"/>
      <c r="S229" s="25"/>
      <c r="T229" s="25"/>
      <c r="U229" s="25"/>
      <c r="V229" s="25"/>
      <c r="W229" s="25"/>
      <c r="X229" s="25"/>
      <c r="Y229" s="25"/>
      <c r="Z229" s="25"/>
      <c r="AA229" s="25"/>
      <c r="AB229" s="25"/>
    </row>
    <row r="230" spans="1:28" x14ac:dyDescent="0.2">
      <c r="A230" s="27"/>
      <c r="B230" s="34"/>
      <c r="C230" s="34"/>
      <c r="D230" s="35"/>
      <c r="E230" s="27"/>
      <c r="F230" s="27"/>
      <c r="G230" s="27"/>
      <c r="H230" s="27"/>
      <c r="I230" s="25"/>
      <c r="J230" s="25"/>
      <c r="K230" s="25"/>
      <c r="L230" s="25"/>
      <c r="M230" s="25"/>
      <c r="N230" s="25"/>
      <c r="O230" s="25"/>
      <c r="P230" s="25"/>
      <c r="Q230" s="25"/>
      <c r="R230" s="25"/>
      <c r="S230" s="25"/>
      <c r="T230" s="25"/>
      <c r="U230" s="25"/>
      <c r="V230" s="25"/>
      <c r="W230" s="25"/>
      <c r="X230" s="25"/>
      <c r="Y230" s="25"/>
      <c r="Z230" s="25"/>
      <c r="AA230" s="25"/>
      <c r="AB230" s="25"/>
    </row>
    <row r="231" spans="1:28" x14ac:dyDescent="0.2">
      <c r="A231" s="27"/>
      <c r="B231" s="34"/>
      <c r="C231" s="34"/>
      <c r="D231" s="35"/>
      <c r="E231" s="27"/>
      <c r="F231" s="27"/>
      <c r="G231" s="27"/>
      <c r="H231" s="27"/>
      <c r="I231" s="25"/>
      <c r="J231" s="25"/>
      <c r="K231" s="25"/>
      <c r="L231" s="25"/>
      <c r="M231" s="25"/>
      <c r="N231" s="25"/>
      <c r="O231" s="25"/>
      <c r="P231" s="25"/>
      <c r="Q231" s="25"/>
      <c r="R231" s="25"/>
      <c r="S231" s="25"/>
      <c r="T231" s="25"/>
      <c r="U231" s="25"/>
      <c r="V231" s="25"/>
      <c r="W231" s="25"/>
      <c r="X231" s="25"/>
      <c r="Y231" s="25"/>
      <c r="Z231" s="25"/>
      <c r="AA231" s="25"/>
      <c r="AB231" s="25"/>
    </row>
    <row r="232" spans="1:28" x14ac:dyDescent="0.2">
      <c r="A232" s="27"/>
      <c r="B232" s="34"/>
      <c r="C232" s="34"/>
      <c r="D232" s="35"/>
      <c r="E232" s="27"/>
      <c r="F232" s="27"/>
      <c r="G232" s="27"/>
      <c r="H232" s="27"/>
      <c r="I232" s="25"/>
      <c r="J232" s="25"/>
      <c r="K232" s="25"/>
      <c r="L232" s="25"/>
      <c r="M232" s="25"/>
      <c r="N232" s="25"/>
      <c r="O232" s="25"/>
      <c r="P232" s="25"/>
      <c r="Q232" s="25"/>
      <c r="R232" s="25"/>
      <c r="S232" s="25"/>
      <c r="T232" s="25"/>
      <c r="U232" s="25"/>
      <c r="V232" s="25"/>
      <c r="W232" s="25"/>
      <c r="X232" s="25"/>
      <c r="Y232" s="25"/>
      <c r="Z232" s="25"/>
      <c r="AA232" s="25"/>
      <c r="AB232" s="25"/>
    </row>
    <row r="233" spans="1:28" x14ac:dyDescent="0.2">
      <c r="A233" s="27"/>
      <c r="B233" s="34"/>
      <c r="C233" s="34"/>
      <c r="D233" s="35"/>
      <c r="E233" s="27"/>
      <c r="F233" s="27"/>
      <c r="G233" s="27"/>
      <c r="H233" s="27"/>
      <c r="I233" s="25"/>
      <c r="J233" s="25"/>
      <c r="K233" s="25"/>
      <c r="L233" s="25"/>
      <c r="M233" s="25"/>
      <c r="N233" s="25"/>
      <c r="O233" s="25"/>
      <c r="P233" s="25"/>
      <c r="Q233" s="25"/>
      <c r="R233" s="25"/>
      <c r="S233" s="25"/>
      <c r="T233" s="25"/>
      <c r="U233" s="25"/>
      <c r="V233" s="25"/>
      <c r="W233" s="25"/>
      <c r="X233" s="25"/>
      <c r="Y233" s="25"/>
      <c r="Z233" s="25"/>
      <c r="AA233" s="25"/>
      <c r="AB233" s="25"/>
    </row>
    <row r="234" spans="1:28" x14ac:dyDescent="0.2">
      <c r="A234" s="27"/>
      <c r="B234" s="34"/>
      <c r="C234" s="34"/>
      <c r="D234" s="35"/>
      <c r="E234" s="27"/>
      <c r="F234" s="27"/>
      <c r="G234" s="27"/>
      <c r="H234" s="27"/>
      <c r="I234" s="25"/>
      <c r="J234" s="25"/>
      <c r="K234" s="25"/>
      <c r="L234" s="25"/>
      <c r="M234" s="25"/>
      <c r="N234" s="25"/>
      <c r="O234" s="25"/>
      <c r="P234" s="25"/>
      <c r="Q234" s="25"/>
      <c r="R234" s="25"/>
      <c r="S234" s="25"/>
      <c r="T234" s="25"/>
      <c r="U234" s="25"/>
      <c r="V234" s="25"/>
      <c r="W234" s="25"/>
      <c r="X234" s="25"/>
      <c r="Y234" s="25"/>
      <c r="Z234" s="25"/>
      <c r="AA234" s="25"/>
      <c r="AB234" s="25"/>
    </row>
    <row r="235" spans="1:28" x14ac:dyDescent="0.2">
      <c r="A235" s="27"/>
      <c r="B235" s="34"/>
      <c r="C235" s="34"/>
      <c r="D235" s="35"/>
      <c r="E235" s="27"/>
      <c r="F235" s="27"/>
      <c r="G235" s="27"/>
      <c r="H235" s="27"/>
      <c r="I235" s="25"/>
      <c r="J235" s="25"/>
      <c r="K235" s="25"/>
      <c r="L235" s="25"/>
      <c r="M235" s="25"/>
      <c r="N235" s="25"/>
      <c r="O235" s="25"/>
      <c r="P235" s="25"/>
      <c r="Q235" s="25"/>
      <c r="R235" s="25"/>
      <c r="S235" s="25"/>
      <c r="T235" s="25"/>
      <c r="U235" s="25"/>
      <c r="V235" s="25"/>
      <c r="W235" s="25"/>
      <c r="X235" s="25"/>
      <c r="Y235" s="25"/>
      <c r="Z235" s="25"/>
      <c r="AA235" s="25"/>
      <c r="AB235" s="25"/>
    </row>
    <row r="236" spans="1:28" x14ac:dyDescent="0.2">
      <c r="A236" s="27"/>
      <c r="B236" s="34"/>
      <c r="C236" s="34"/>
      <c r="D236" s="35"/>
      <c r="E236" s="27"/>
      <c r="F236" s="27"/>
      <c r="G236" s="27"/>
      <c r="H236" s="27"/>
      <c r="I236" s="25"/>
      <c r="J236" s="25"/>
      <c r="K236" s="25"/>
      <c r="L236" s="25"/>
      <c r="M236" s="25"/>
      <c r="N236" s="25"/>
      <c r="O236" s="25"/>
      <c r="P236" s="25"/>
      <c r="Q236" s="25"/>
      <c r="R236" s="25"/>
      <c r="S236" s="25"/>
      <c r="T236" s="25"/>
      <c r="U236" s="25"/>
      <c r="V236" s="25"/>
      <c r="W236" s="25"/>
      <c r="X236" s="25"/>
      <c r="Y236" s="25"/>
      <c r="Z236" s="25"/>
      <c r="AA236" s="25"/>
      <c r="AB236" s="25"/>
    </row>
    <row r="237" spans="1:28" x14ac:dyDescent="0.2">
      <c r="A237" s="27"/>
      <c r="B237" s="34"/>
      <c r="C237" s="34"/>
      <c r="D237" s="35"/>
      <c r="E237" s="27"/>
      <c r="F237" s="27"/>
      <c r="G237" s="27"/>
      <c r="H237" s="27"/>
      <c r="I237" s="25"/>
      <c r="J237" s="25"/>
      <c r="K237" s="25"/>
      <c r="L237" s="25"/>
      <c r="M237" s="25"/>
      <c r="N237" s="25"/>
      <c r="O237" s="25"/>
      <c r="P237" s="25"/>
      <c r="Q237" s="25"/>
      <c r="R237" s="25"/>
      <c r="S237" s="25"/>
      <c r="T237" s="25"/>
      <c r="U237" s="25"/>
      <c r="V237" s="25"/>
      <c r="W237" s="25"/>
      <c r="X237" s="25"/>
      <c r="Y237" s="25"/>
      <c r="Z237" s="25"/>
      <c r="AA237" s="25"/>
      <c r="AB237" s="25"/>
    </row>
    <row r="238" spans="1:28" x14ac:dyDescent="0.2">
      <c r="A238" s="27"/>
      <c r="B238" s="34"/>
      <c r="C238" s="34"/>
      <c r="D238" s="35"/>
      <c r="E238" s="27"/>
      <c r="F238" s="27"/>
      <c r="G238" s="27"/>
      <c r="H238" s="27"/>
      <c r="I238" s="25"/>
      <c r="J238" s="25"/>
      <c r="K238" s="25"/>
      <c r="L238" s="25"/>
      <c r="M238" s="25"/>
      <c r="N238" s="25"/>
      <c r="O238" s="25"/>
      <c r="P238" s="25"/>
      <c r="Q238" s="25"/>
      <c r="R238" s="25"/>
      <c r="S238" s="25"/>
      <c r="T238" s="25"/>
      <c r="U238" s="25"/>
      <c r="V238" s="25"/>
      <c r="W238" s="25"/>
      <c r="X238" s="25"/>
      <c r="Y238" s="25"/>
      <c r="Z238" s="25"/>
      <c r="AA238" s="25"/>
      <c r="AB238" s="25"/>
    </row>
    <row r="239" spans="1:28" x14ac:dyDescent="0.2">
      <c r="A239" s="27"/>
      <c r="B239" s="34"/>
      <c r="C239" s="34"/>
      <c r="D239" s="35"/>
      <c r="E239" s="27"/>
      <c r="F239" s="27"/>
      <c r="G239" s="27"/>
      <c r="H239" s="27"/>
      <c r="I239" s="25"/>
      <c r="J239" s="25"/>
      <c r="K239" s="25"/>
      <c r="L239" s="25"/>
      <c r="M239" s="25"/>
      <c r="N239" s="25"/>
      <c r="O239" s="25"/>
      <c r="P239" s="25"/>
      <c r="Q239" s="25"/>
      <c r="R239" s="25"/>
      <c r="S239" s="25"/>
      <c r="T239" s="25"/>
      <c r="U239" s="25"/>
      <c r="V239" s="25"/>
      <c r="W239" s="25"/>
      <c r="X239" s="25"/>
      <c r="Y239" s="25"/>
      <c r="Z239" s="25"/>
      <c r="AA239" s="25"/>
      <c r="AB239" s="25"/>
    </row>
    <row r="240" spans="1:28" x14ac:dyDescent="0.2">
      <c r="A240" s="27"/>
      <c r="B240" s="34"/>
      <c r="C240" s="34"/>
      <c r="D240" s="35"/>
      <c r="E240" s="27"/>
      <c r="F240" s="27"/>
      <c r="G240" s="27"/>
      <c r="H240" s="27"/>
      <c r="I240" s="25"/>
      <c r="J240" s="25"/>
      <c r="K240" s="25"/>
      <c r="L240" s="25"/>
      <c r="M240" s="25"/>
      <c r="N240" s="25"/>
      <c r="O240" s="25"/>
      <c r="P240" s="25"/>
      <c r="Q240" s="25"/>
      <c r="R240" s="25"/>
      <c r="S240" s="25"/>
      <c r="T240" s="25"/>
      <c r="U240" s="25"/>
      <c r="V240" s="25"/>
      <c r="W240" s="25"/>
      <c r="X240" s="25"/>
      <c r="Y240" s="25"/>
      <c r="Z240" s="25"/>
      <c r="AA240" s="25"/>
      <c r="AB240" s="25"/>
    </row>
    <row r="241" spans="1:28" x14ac:dyDescent="0.2">
      <c r="A241" s="27"/>
      <c r="B241" s="34"/>
      <c r="C241" s="34"/>
      <c r="D241" s="35"/>
      <c r="E241" s="27"/>
      <c r="F241" s="27"/>
      <c r="G241" s="27"/>
      <c r="H241" s="27"/>
      <c r="I241" s="25"/>
      <c r="J241" s="25"/>
      <c r="K241" s="25"/>
      <c r="L241" s="25"/>
      <c r="M241" s="25"/>
      <c r="N241" s="25"/>
      <c r="O241" s="25"/>
      <c r="P241" s="25"/>
      <c r="Q241" s="25"/>
      <c r="R241" s="25"/>
      <c r="S241" s="25"/>
      <c r="T241" s="25"/>
      <c r="U241" s="25"/>
      <c r="V241" s="25"/>
      <c r="W241" s="25"/>
      <c r="X241" s="25"/>
      <c r="Y241" s="25"/>
      <c r="Z241" s="25"/>
      <c r="AA241" s="25"/>
      <c r="AB241" s="25"/>
    </row>
    <row r="242" spans="1:28" x14ac:dyDescent="0.2">
      <c r="A242" s="27"/>
      <c r="B242" s="34"/>
      <c r="C242" s="34"/>
      <c r="D242" s="35"/>
      <c r="E242" s="27"/>
      <c r="F242" s="27"/>
      <c r="G242" s="27"/>
      <c r="H242" s="27"/>
      <c r="I242" s="25"/>
      <c r="J242" s="25"/>
      <c r="K242" s="25"/>
      <c r="L242" s="25"/>
      <c r="M242" s="25"/>
      <c r="N242" s="25"/>
      <c r="O242" s="25"/>
      <c r="P242" s="25"/>
      <c r="Q242" s="25"/>
      <c r="R242" s="25"/>
      <c r="S242" s="25"/>
      <c r="T242" s="25"/>
      <c r="U242" s="25"/>
      <c r="V242" s="25"/>
      <c r="W242" s="25"/>
      <c r="X242" s="25"/>
      <c r="Y242" s="25"/>
      <c r="Z242" s="25"/>
      <c r="AA242" s="25"/>
      <c r="AB242" s="25"/>
    </row>
    <row r="243" spans="1:28" x14ac:dyDescent="0.2">
      <c r="A243" s="27"/>
      <c r="B243" s="34"/>
      <c r="C243" s="34"/>
      <c r="D243" s="35"/>
      <c r="E243" s="27"/>
      <c r="F243" s="27"/>
      <c r="G243" s="27"/>
      <c r="H243" s="27"/>
      <c r="I243" s="25"/>
      <c r="J243" s="25"/>
      <c r="K243" s="25"/>
      <c r="L243" s="25"/>
      <c r="M243" s="25"/>
      <c r="N243" s="25"/>
      <c r="O243" s="25"/>
      <c r="P243" s="25"/>
      <c r="Q243" s="25"/>
      <c r="R243" s="25"/>
      <c r="S243" s="25"/>
      <c r="T243" s="25"/>
      <c r="U243" s="25"/>
      <c r="V243" s="25"/>
      <c r="W243" s="25"/>
      <c r="X243" s="25"/>
      <c r="Y243" s="25"/>
      <c r="Z243" s="25"/>
      <c r="AA243" s="25"/>
      <c r="AB243" s="25"/>
    </row>
    <row r="244" spans="1:28" x14ac:dyDescent="0.2">
      <c r="A244" s="27"/>
      <c r="B244" s="34"/>
      <c r="C244" s="34"/>
      <c r="D244" s="35"/>
      <c r="E244" s="27"/>
      <c r="F244" s="27"/>
      <c r="G244" s="27"/>
      <c r="H244" s="27"/>
      <c r="I244" s="25"/>
      <c r="J244" s="25"/>
      <c r="K244" s="25"/>
      <c r="L244" s="25"/>
      <c r="M244" s="25"/>
      <c r="N244" s="25"/>
      <c r="O244" s="25"/>
      <c r="P244" s="25"/>
      <c r="Q244" s="25"/>
      <c r="R244" s="25"/>
      <c r="S244" s="25"/>
      <c r="T244" s="25"/>
      <c r="U244" s="25"/>
      <c r="V244" s="25"/>
      <c r="W244" s="25"/>
      <c r="X244" s="25"/>
      <c r="Y244" s="25"/>
      <c r="Z244" s="25"/>
      <c r="AA244" s="25"/>
      <c r="AB244" s="25"/>
    </row>
    <row r="245" spans="1:28" x14ac:dyDescent="0.2">
      <c r="A245" s="27"/>
      <c r="B245" s="34"/>
      <c r="C245" s="34"/>
      <c r="D245" s="35"/>
      <c r="E245" s="27"/>
      <c r="F245" s="27"/>
      <c r="G245" s="27"/>
      <c r="H245" s="27"/>
      <c r="I245" s="25"/>
      <c r="J245" s="25"/>
      <c r="K245" s="25"/>
      <c r="L245" s="25"/>
      <c r="M245" s="25"/>
      <c r="N245" s="25"/>
      <c r="O245" s="25"/>
      <c r="P245" s="25"/>
      <c r="Q245" s="25"/>
      <c r="R245" s="25"/>
      <c r="S245" s="25"/>
      <c r="T245" s="25"/>
      <c r="U245" s="25"/>
      <c r="V245" s="25"/>
      <c r="W245" s="25"/>
      <c r="X245" s="25"/>
      <c r="Y245" s="25"/>
      <c r="Z245" s="25"/>
      <c r="AA245" s="25"/>
      <c r="AB245" s="25"/>
    </row>
    <row r="246" spans="1:28" x14ac:dyDescent="0.2">
      <c r="A246" s="27"/>
      <c r="B246" s="34"/>
      <c r="C246" s="34"/>
      <c r="D246" s="35"/>
      <c r="E246" s="27"/>
      <c r="F246" s="27"/>
      <c r="G246" s="27"/>
      <c r="H246" s="27"/>
      <c r="I246" s="25"/>
      <c r="J246" s="25"/>
      <c r="K246" s="25"/>
      <c r="L246" s="25"/>
      <c r="M246" s="25"/>
      <c r="N246" s="25"/>
      <c r="O246" s="25"/>
      <c r="P246" s="25"/>
      <c r="Q246" s="25"/>
      <c r="R246" s="25"/>
      <c r="S246" s="25"/>
      <c r="T246" s="25"/>
      <c r="U246" s="25"/>
      <c r="V246" s="25"/>
      <c r="W246" s="25"/>
      <c r="X246" s="25"/>
      <c r="Y246" s="25"/>
      <c r="Z246" s="25"/>
      <c r="AA246" s="25"/>
      <c r="AB246" s="25"/>
    </row>
    <row r="247" spans="1:28" x14ac:dyDescent="0.2">
      <c r="A247" s="27"/>
      <c r="B247" s="34"/>
      <c r="C247" s="34"/>
      <c r="D247" s="35"/>
      <c r="E247" s="27"/>
      <c r="F247" s="27"/>
      <c r="G247" s="27"/>
      <c r="H247" s="27"/>
      <c r="I247" s="25"/>
      <c r="J247" s="25"/>
      <c r="K247" s="25"/>
      <c r="L247" s="25"/>
      <c r="M247" s="25"/>
      <c r="N247" s="25"/>
      <c r="O247" s="25"/>
      <c r="P247" s="25"/>
      <c r="Q247" s="25"/>
      <c r="R247" s="25"/>
      <c r="S247" s="25"/>
      <c r="T247" s="25"/>
      <c r="U247" s="25"/>
      <c r="V247" s="25"/>
      <c r="W247" s="25"/>
      <c r="X247" s="25"/>
      <c r="Y247" s="25"/>
      <c r="Z247" s="25"/>
      <c r="AA247" s="25"/>
      <c r="AB247" s="25"/>
    </row>
    <row r="248" spans="1:28" x14ac:dyDescent="0.2">
      <c r="A248" s="27"/>
      <c r="B248" s="34"/>
      <c r="C248" s="34"/>
      <c r="D248" s="35"/>
      <c r="E248" s="27"/>
      <c r="F248" s="27"/>
      <c r="G248" s="27"/>
      <c r="H248" s="27"/>
      <c r="I248" s="25"/>
      <c r="J248" s="25"/>
      <c r="K248" s="25"/>
      <c r="L248" s="25"/>
      <c r="M248" s="25"/>
      <c r="N248" s="25"/>
      <c r="O248" s="25"/>
      <c r="P248" s="25"/>
      <c r="Q248" s="25"/>
      <c r="R248" s="25"/>
      <c r="S248" s="25"/>
      <c r="T248" s="25"/>
      <c r="U248" s="25"/>
      <c r="V248" s="25"/>
      <c r="W248" s="25"/>
      <c r="X248" s="25"/>
      <c r="Y248" s="25"/>
      <c r="Z248" s="25"/>
      <c r="AA248" s="25"/>
      <c r="AB248" s="25"/>
    </row>
    <row r="249" spans="1:28" x14ac:dyDescent="0.2">
      <c r="A249" s="27"/>
      <c r="B249" s="34"/>
      <c r="C249" s="34"/>
      <c r="D249" s="35"/>
      <c r="E249" s="27"/>
      <c r="F249" s="27"/>
      <c r="G249" s="27"/>
      <c r="H249" s="27"/>
      <c r="I249" s="25"/>
      <c r="J249" s="25"/>
      <c r="K249" s="25"/>
      <c r="L249" s="25"/>
      <c r="M249" s="25"/>
      <c r="N249" s="25"/>
      <c r="O249" s="25"/>
      <c r="P249" s="25"/>
      <c r="Q249" s="25"/>
      <c r="R249" s="25"/>
      <c r="S249" s="25"/>
      <c r="T249" s="25"/>
      <c r="U249" s="25"/>
      <c r="V249" s="25"/>
      <c r="W249" s="25"/>
      <c r="X249" s="25"/>
      <c r="Y249" s="25"/>
      <c r="Z249" s="25"/>
      <c r="AA249" s="25"/>
      <c r="AB249" s="25"/>
    </row>
    <row r="250" spans="1:28" x14ac:dyDescent="0.2">
      <c r="A250" s="27"/>
      <c r="B250" s="34"/>
      <c r="C250" s="34"/>
      <c r="D250" s="35"/>
      <c r="E250" s="27"/>
      <c r="F250" s="27"/>
      <c r="G250" s="27"/>
      <c r="H250" s="27"/>
      <c r="I250" s="25"/>
      <c r="J250" s="25"/>
      <c r="K250" s="25"/>
      <c r="L250" s="25"/>
      <c r="M250" s="25"/>
      <c r="N250" s="25"/>
      <c r="O250" s="25"/>
      <c r="P250" s="25"/>
      <c r="Q250" s="25"/>
      <c r="R250" s="25"/>
      <c r="S250" s="25"/>
      <c r="T250" s="25"/>
      <c r="U250" s="25"/>
      <c r="V250" s="25"/>
      <c r="W250" s="25"/>
      <c r="X250" s="25"/>
      <c r="Y250" s="25"/>
      <c r="Z250" s="25"/>
      <c r="AA250" s="25"/>
      <c r="AB250" s="25"/>
    </row>
    <row r="251" spans="1:28" x14ac:dyDescent="0.2">
      <c r="A251" s="27"/>
      <c r="B251" s="34"/>
      <c r="C251" s="34"/>
      <c r="D251" s="35"/>
      <c r="E251" s="27"/>
      <c r="F251" s="27"/>
      <c r="G251" s="27"/>
      <c r="H251" s="27"/>
      <c r="I251" s="25"/>
      <c r="J251" s="25"/>
      <c r="K251" s="25"/>
      <c r="L251" s="25"/>
      <c r="M251" s="25"/>
      <c r="N251" s="25"/>
      <c r="O251" s="25"/>
      <c r="P251" s="25"/>
      <c r="Q251" s="25"/>
      <c r="R251" s="25"/>
      <c r="S251" s="25"/>
      <c r="T251" s="25"/>
      <c r="U251" s="25"/>
      <c r="V251" s="25"/>
      <c r="W251" s="25"/>
      <c r="X251" s="25"/>
      <c r="Y251" s="25"/>
      <c r="Z251" s="25"/>
      <c r="AA251" s="25"/>
      <c r="AB251" s="25"/>
    </row>
    <row r="252" spans="1:28" x14ac:dyDescent="0.2">
      <c r="A252" s="27"/>
      <c r="B252" s="34"/>
      <c r="C252" s="34"/>
      <c r="D252" s="35"/>
      <c r="E252" s="27"/>
      <c r="F252" s="27"/>
      <c r="G252" s="27"/>
      <c r="H252" s="27"/>
      <c r="I252" s="25"/>
      <c r="J252" s="25"/>
      <c r="K252" s="25"/>
      <c r="L252" s="25"/>
      <c r="M252" s="25"/>
      <c r="N252" s="25"/>
      <c r="O252" s="25"/>
      <c r="P252" s="25"/>
      <c r="Q252" s="25"/>
      <c r="R252" s="25"/>
      <c r="S252" s="25"/>
      <c r="T252" s="25"/>
      <c r="U252" s="25"/>
      <c r="V252" s="25"/>
      <c r="W252" s="25"/>
      <c r="X252" s="25"/>
      <c r="Y252" s="25"/>
      <c r="Z252" s="25"/>
      <c r="AA252" s="25"/>
      <c r="AB252" s="25"/>
    </row>
    <row r="253" spans="1:28" x14ac:dyDescent="0.2">
      <c r="A253" s="27"/>
      <c r="B253" s="34"/>
      <c r="C253" s="34"/>
      <c r="D253" s="35"/>
      <c r="E253" s="27"/>
      <c r="F253" s="27"/>
      <c r="G253" s="27"/>
      <c r="H253" s="27"/>
      <c r="I253" s="25"/>
      <c r="J253" s="25"/>
      <c r="K253" s="25"/>
      <c r="L253" s="25"/>
      <c r="M253" s="25"/>
      <c r="N253" s="25"/>
      <c r="O253" s="25"/>
      <c r="P253" s="25"/>
      <c r="Q253" s="25"/>
      <c r="R253" s="25"/>
      <c r="S253" s="25"/>
      <c r="T253" s="25"/>
      <c r="U253" s="25"/>
      <c r="V253" s="25"/>
      <c r="W253" s="25"/>
      <c r="X253" s="25"/>
      <c r="Y253" s="25"/>
      <c r="Z253" s="25"/>
      <c r="AA253" s="25"/>
      <c r="AB253" s="25"/>
    </row>
    <row r="254" spans="1:28" x14ac:dyDescent="0.2">
      <c r="A254" s="27"/>
      <c r="B254" s="34"/>
      <c r="C254" s="34"/>
      <c r="D254" s="35"/>
      <c r="E254" s="27"/>
      <c r="F254" s="27"/>
      <c r="G254" s="27"/>
      <c r="H254" s="27"/>
      <c r="I254" s="25"/>
      <c r="J254" s="25"/>
      <c r="K254" s="25"/>
      <c r="L254" s="25"/>
      <c r="M254" s="25"/>
      <c r="N254" s="25"/>
      <c r="O254" s="25"/>
      <c r="P254" s="25"/>
      <c r="Q254" s="25"/>
      <c r="R254" s="25"/>
      <c r="S254" s="25"/>
      <c r="T254" s="25"/>
      <c r="U254" s="25"/>
      <c r="V254" s="25"/>
      <c r="W254" s="25"/>
      <c r="X254" s="25"/>
      <c r="Y254" s="25"/>
      <c r="Z254" s="25"/>
      <c r="AA254" s="25"/>
      <c r="AB254" s="25"/>
    </row>
    <row r="255" spans="1:28" x14ac:dyDescent="0.2">
      <c r="A255" s="27"/>
      <c r="B255" s="34"/>
      <c r="C255" s="34"/>
      <c r="D255" s="35"/>
      <c r="E255" s="27"/>
      <c r="F255" s="27"/>
      <c r="G255" s="27"/>
      <c r="H255" s="27"/>
      <c r="I255" s="25"/>
      <c r="J255" s="25"/>
      <c r="K255" s="25"/>
      <c r="L255" s="25"/>
      <c r="M255" s="25"/>
      <c r="N255" s="25"/>
      <c r="O255" s="25"/>
      <c r="P255" s="25"/>
      <c r="Q255" s="25"/>
      <c r="R255" s="25"/>
      <c r="S255" s="25"/>
      <c r="T255" s="25"/>
      <c r="U255" s="25"/>
      <c r="V255" s="25"/>
      <c r="W255" s="25"/>
      <c r="X255" s="25"/>
      <c r="Y255" s="25"/>
      <c r="Z255" s="25"/>
      <c r="AA255" s="25"/>
      <c r="AB255" s="25"/>
    </row>
  </sheetData>
  <sheetProtection selectLockedCells="1" selectUnlockedCells="1"/>
  <mergeCells count="5">
    <mergeCell ref="E11:G11"/>
    <mergeCell ref="F12:G12"/>
    <mergeCell ref="B11:C13"/>
    <mergeCell ref="E12:E13"/>
    <mergeCell ref="D11:D13"/>
  </mergeCells>
  <phoneticPr fontId="3" type="noConversion"/>
  <pageMargins left="0.78740157480314965" right="0.39370078740157483" top="0.78740157480314965" bottom="0.78740157480314965" header="0.51181102362204722" footer="0.51181102362204722"/>
  <pageSetup paperSize="9" scale="61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CB3C8E-CD92-49EB-B911-DB9099A02E8F}">
  <sheetPr>
    <pageSetUpPr fitToPage="1"/>
  </sheetPr>
  <dimension ref="A1:F23"/>
  <sheetViews>
    <sheetView zoomScale="80" zoomScaleNormal="100" zoomScaleSheetLayoutView="100" workbookViewId="0">
      <selection activeCell="I23" sqref="I23"/>
    </sheetView>
  </sheetViews>
  <sheetFormatPr defaultRowHeight="12.75" x14ac:dyDescent="0.2"/>
  <cols>
    <col min="1" max="1" width="6.42578125" style="44" customWidth="1"/>
    <col min="2" max="2" width="28.42578125" style="44" customWidth="1"/>
    <col min="3" max="3" width="53.5703125" style="44" customWidth="1"/>
    <col min="4" max="7" width="22.5703125" style="44" customWidth="1"/>
    <col min="8" max="256" width="9.140625" style="44"/>
    <col min="257" max="257" width="6.42578125" style="44" customWidth="1"/>
    <col min="258" max="258" width="28.42578125" style="44" customWidth="1"/>
    <col min="259" max="259" width="53.5703125" style="44" customWidth="1"/>
    <col min="260" max="263" width="22.5703125" style="44" customWidth="1"/>
    <col min="264" max="512" width="9.140625" style="44"/>
    <col min="513" max="513" width="6.42578125" style="44" customWidth="1"/>
    <col min="514" max="514" width="28.42578125" style="44" customWidth="1"/>
    <col min="515" max="515" width="53.5703125" style="44" customWidth="1"/>
    <col min="516" max="519" width="22.5703125" style="44" customWidth="1"/>
    <col min="520" max="768" width="9.140625" style="44"/>
    <col min="769" max="769" width="6.42578125" style="44" customWidth="1"/>
    <col min="770" max="770" width="28.42578125" style="44" customWidth="1"/>
    <col min="771" max="771" width="53.5703125" style="44" customWidth="1"/>
    <col min="772" max="775" width="22.5703125" style="44" customWidth="1"/>
    <col min="776" max="1024" width="9.140625" style="44"/>
    <col min="1025" max="1025" width="6.42578125" style="44" customWidth="1"/>
    <col min="1026" max="1026" width="28.42578125" style="44" customWidth="1"/>
    <col min="1027" max="1027" width="53.5703125" style="44" customWidth="1"/>
    <col min="1028" max="1031" width="22.5703125" style="44" customWidth="1"/>
    <col min="1032" max="1280" width="9.140625" style="44"/>
    <col min="1281" max="1281" width="6.42578125" style="44" customWidth="1"/>
    <col min="1282" max="1282" width="28.42578125" style="44" customWidth="1"/>
    <col min="1283" max="1283" width="53.5703125" style="44" customWidth="1"/>
    <col min="1284" max="1287" width="22.5703125" style="44" customWidth="1"/>
    <col min="1288" max="1536" width="9.140625" style="44"/>
    <col min="1537" max="1537" width="6.42578125" style="44" customWidth="1"/>
    <col min="1538" max="1538" width="28.42578125" style="44" customWidth="1"/>
    <col min="1539" max="1539" width="53.5703125" style="44" customWidth="1"/>
    <col min="1540" max="1543" width="22.5703125" style="44" customWidth="1"/>
    <col min="1544" max="1792" width="9.140625" style="44"/>
    <col min="1793" max="1793" width="6.42578125" style="44" customWidth="1"/>
    <col min="1794" max="1794" width="28.42578125" style="44" customWidth="1"/>
    <col min="1795" max="1795" width="53.5703125" style="44" customWidth="1"/>
    <col min="1796" max="1799" width="22.5703125" style="44" customWidth="1"/>
    <col min="1800" max="2048" width="9.140625" style="44"/>
    <col min="2049" max="2049" width="6.42578125" style="44" customWidth="1"/>
    <col min="2050" max="2050" width="28.42578125" style="44" customWidth="1"/>
    <col min="2051" max="2051" width="53.5703125" style="44" customWidth="1"/>
    <col min="2052" max="2055" width="22.5703125" style="44" customWidth="1"/>
    <col min="2056" max="2304" width="9.140625" style="44"/>
    <col min="2305" max="2305" width="6.42578125" style="44" customWidth="1"/>
    <col min="2306" max="2306" width="28.42578125" style="44" customWidth="1"/>
    <col min="2307" max="2307" width="53.5703125" style="44" customWidth="1"/>
    <col min="2308" max="2311" width="22.5703125" style="44" customWidth="1"/>
    <col min="2312" max="2560" width="9.140625" style="44"/>
    <col min="2561" max="2561" width="6.42578125" style="44" customWidth="1"/>
    <col min="2562" max="2562" width="28.42578125" style="44" customWidth="1"/>
    <col min="2563" max="2563" width="53.5703125" style="44" customWidth="1"/>
    <col min="2564" max="2567" width="22.5703125" style="44" customWidth="1"/>
    <col min="2568" max="2816" width="9.140625" style="44"/>
    <col min="2817" max="2817" width="6.42578125" style="44" customWidth="1"/>
    <col min="2818" max="2818" width="28.42578125" style="44" customWidth="1"/>
    <col min="2819" max="2819" width="53.5703125" style="44" customWidth="1"/>
    <col min="2820" max="2823" width="22.5703125" style="44" customWidth="1"/>
    <col min="2824" max="3072" width="9.140625" style="44"/>
    <col min="3073" max="3073" width="6.42578125" style="44" customWidth="1"/>
    <col min="3074" max="3074" width="28.42578125" style="44" customWidth="1"/>
    <col min="3075" max="3075" width="53.5703125" style="44" customWidth="1"/>
    <col min="3076" max="3079" width="22.5703125" style="44" customWidth="1"/>
    <col min="3080" max="3328" width="9.140625" style="44"/>
    <col min="3329" max="3329" width="6.42578125" style="44" customWidth="1"/>
    <col min="3330" max="3330" width="28.42578125" style="44" customWidth="1"/>
    <col min="3331" max="3331" width="53.5703125" style="44" customWidth="1"/>
    <col min="3332" max="3335" width="22.5703125" style="44" customWidth="1"/>
    <col min="3336" max="3584" width="9.140625" style="44"/>
    <col min="3585" max="3585" width="6.42578125" style="44" customWidth="1"/>
    <col min="3586" max="3586" width="28.42578125" style="44" customWidth="1"/>
    <col min="3587" max="3587" width="53.5703125" style="44" customWidth="1"/>
    <col min="3588" max="3591" width="22.5703125" style="44" customWidth="1"/>
    <col min="3592" max="3840" width="9.140625" style="44"/>
    <col min="3841" max="3841" width="6.42578125" style="44" customWidth="1"/>
    <col min="3842" max="3842" width="28.42578125" style="44" customWidth="1"/>
    <col min="3843" max="3843" width="53.5703125" style="44" customWidth="1"/>
    <col min="3844" max="3847" width="22.5703125" style="44" customWidth="1"/>
    <col min="3848" max="4096" width="9.140625" style="44"/>
    <col min="4097" max="4097" width="6.42578125" style="44" customWidth="1"/>
    <col min="4098" max="4098" width="28.42578125" style="44" customWidth="1"/>
    <col min="4099" max="4099" width="53.5703125" style="44" customWidth="1"/>
    <col min="4100" max="4103" width="22.5703125" style="44" customWidth="1"/>
    <col min="4104" max="4352" width="9.140625" style="44"/>
    <col min="4353" max="4353" width="6.42578125" style="44" customWidth="1"/>
    <col min="4354" max="4354" width="28.42578125" style="44" customWidth="1"/>
    <col min="4355" max="4355" width="53.5703125" style="44" customWidth="1"/>
    <col min="4356" max="4359" width="22.5703125" style="44" customWidth="1"/>
    <col min="4360" max="4608" width="9.140625" style="44"/>
    <col min="4609" max="4609" width="6.42578125" style="44" customWidth="1"/>
    <col min="4610" max="4610" width="28.42578125" style="44" customWidth="1"/>
    <col min="4611" max="4611" width="53.5703125" style="44" customWidth="1"/>
    <col min="4612" max="4615" width="22.5703125" style="44" customWidth="1"/>
    <col min="4616" max="4864" width="9.140625" style="44"/>
    <col min="4865" max="4865" width="6.42578125" style="44" customWidth="1"/>
    <col min="4866" max="4866" width="28.42578125" style="44" customWidth="1"/>
    <col min="4867" max="4867" width="53.5703125" style="44" customWidth="1"/>
    <col min="4868" max="4871" width="22.5703125" style="44" customWidth="1"/>
    <col min="4872" max="5120" width="9.140625" style="44"/>
    <col min="5121" max="5121" width="6.42578125" style="44" customWidth="1"/>
    <col min="5122" max="5122" width="28.42578125" style="44" customWidth="1"/>
    <col min="5123" max="5123" width="53.5703125" style="44" customWidth="1"/>
    <col min="5124" max="5127" width="22.5703125" style="44" customWidth="1"/>
    <col min="5128" max="5376" width="9.140625" style="44"/>
    <col min="5377" max="5377" width="6.42578125" style="44" customWidth="1"/>
    <col min="5378" max="5378" width="28.42578125" style="44" customWidth="1"/>
    <col min="5379" max="5379" width="53.5703125" style="44" customWidth="1"/>
    <col min="5380" max="5383" width="22.5703125" style="44" customWidth="1"/>
    <col min="5384" max="5632" width="9.140625" style="44"/>
    <col min="5633" max="5633" width="6.42578125" style="44" customWidth="1"/>
    <col min="5634" max="5634" width="28.42578125" style="44" customWidth="1"/>
    <col min="5635" max="5635" width="53.5703125" style="44" customWidth="1"/>
    <col min="5636" max="5639" width="22.5703125" style="44" customWidth="1"/>
    <col min="5640" max="5888" width="9.140625" style="44"/>
    <col min="5889" max="5889" width="6.42578125" style="44" customWidth="1"/>
    <col min="5890" max="5890" width="28.42578125" style="44" customWidth="1"/>
    <col min="5891" max="5891" width="53.5703125" style="44" customWidth="1"/>
    <col min="5892" max="5895" width="22.5703125" style="44" customWidth="1"/>
    <col min="5896" max="6144" width="9.140625" style="44"/>
    <col min="6145" max="6145" width="6.42578125" style="44" customWidth="1"/>
    <col min="6146" max="6146" width="28.42578125" style="44" customWidth="1"/>
    <col min="6147" max="6147" width="53.5703125" style="44" customWidth="1"/>
    <col min="6148" max="6151" width="22.5703125" style="44" customWidth="1"/>
    <col min="6152" max="6400" width="9.140625" style="44"/>
    <col min="6401" max="6401" width="6.42578125" style="44" customWidth="1"/>
    <col min="6402" max="6402" width="28.42578125" style="44" customWidth="1"/>
    <col min="6403" max="6403" width="53.5703125" style="44" customWidth="1"/>
    <col min="6404" max="6407" width="22.5703125" style="44" customWidth="1"/>
    <col min="6408" max="6656" width="9.140625" style="44"/>
    <col min="6657" max="6657" width="6.42578125" style="44" customWidth="1"/>
    <col min="6658" max="6658" width="28.42578125" style="44" customWidth="1"/>
    <col min="6659" max="6659" width="53.5703125" style="44" customWidth="1"/>
    <col min="6660" max="6663" width="22.5703125" style="44" customWidth="1"/>
    <col min="6664" max="6912" width="9.140625" style="44"/>
    <col min="6913" max="6913" width="6.42578125" style="44" customWidth="1"/>
    <col min="6914" max="6914" width="28.42578125" style="44" customWidth="1"/>
    <col min="6915" max="6915" width="53.5703125" style="44" customWidth="1"/>
    <col min="6916" max="6919" width="22.5703125" style="44" customWidth="1"/>
    <col min="6920" max="7168" width="9.140625" style="44"/>
    <col min="7169" max="7169" width="6.42578125" style="44" customWidth="1"/>
    <col min="7170" max="7170" width="28.42578125" style="44" customWidth="1"/>
    <col min="7171" max="7171" width="53.5703125" style="44" customWidth="1"/>
    <col min="7172" max="7175" width="22.5703125" style="44" customWidth="1"/>
    <col min="7176" max="7424" width="9.140625" style="44"/>
    <col min="7425" max="7425" width="6.42578125" style="44" customWidth="1"/>
    <col min="7426" max="7426" width="28.42578125" style="44" customWidth="1"/>
    <col min="7427" max="7427" width="53.5703125" style="44" customWidth="1"/>
    <col min="7428" max="7431" width="22.5703125" style="44" customWidth="1"/>
    <col min="7432" max="7680" width="9.140625" style="44"/>
    <col min="7681" max="7681" width="6.42578125" style="44" customWidth="1"/>
    <col min="7682" max="7682" width="28.42578125" style="44" customWidth="1"/>
    <col min="7683" max="7683" width="53.5703125" style="44" customWidth="1"/>
    <col min="7684" max="7687" width="22.5703125" style="44" customWidth="1"/>
    <col min="7688" max="7936" width="9.140625" style="44"/>
    <col min="7937" max="7937" width="6.42578125" style="44" customWidth="1"/>
    <col min="7938" max="7938" width="28.42578125" style="44" customWidth="1"/>
    <col min="7939" max="7939" width="53.5703125" style="44" customWidth="1"/>
    <col min="7940" max="7943" width="22.5703125" style="44" customWidth="1"/>
    <col min="7944" max="8192" width="9.140625" style="44"/>
    <col min="8193" max="8193" width="6.42578125" style="44" customWidth="1"/>
    <col min="8194" max="8194" width="28.42578125" style="44" customWidth="1"/>
    <col min="8195" max="8195" width="53.5703125" style="44" customWidth="1"/>
    <col min="8196" max="8199" width="22.5703125" style="44" customWidth="1"/>
    <col min="8200" max="8448" width="9.140625" style="44"/>
    <col min="8449" max="8449" width="6.42578125" style="44" customWidth="1"/>
    <col min="8450" max="8450" width="28.42578125" style="44" customWidth="1"/>
    <col min="8451" max="8451" width="53.5703125" style="44" customWidth="1"/>
    <col min="8452" max="8455" width="22.5703125" style="44" customWidth="1"/>
    <col min="8456" max="8704" width="9.140625" style="44"/>
    <col min="8705" max="8705" width="6.42578125" style="44" customWidth="1"/>
    <col min="8706" max="8706" width="28.42578125" style="44" customWidth="1"/>
    <col min="8707" max="8707" width="53.5703125" style="44" customWidth="1"/>
    <col min="8708" max="8711" width="22.5703125" style="44" customWidth="1"/>
    <col min="8712" max="8960" width="9.140625" style="44"/>
    <col min="8961" max="8961" width="6.42578125" style="44" customWidth="1"/>
    <col min="8962" max="8962" width="28.42578125" style="44" customWidth="1"/>
    <col min="8963" max="8963" width="53.5703125" style="44" customWidth="1"/>
    <col min="8964" max="8967" width="22.5703125" style="44" customWidth="1"/>
    <col min="8968" max="9216" width="9.140625" style="44"/>
    <col min="9217" max="9217" width="6.42578125" style="44" customWidth="1"/>
    <col min="9218" max="9218" width="28.42578125" style="44" customWidth="1"/>
    <col min="9219" max="9219" width="53.5703125" style="44" customWidth="1"/>
    <col min="9220" max="9223" width="22.5703125" style="44" customWidth="1"/>
    <col min="9224" max="9472" width="9.140625" style="44"/>
    <col min="9473" max="9473" width="6.42578125" style="44" customWidth="1"/>
    <col min="9474" max="9474" width="28.42578125" style="44" customWidth="1"/>
    <col min="9475" max="9475" width="53.5703125" style="44" customWidth="1"/>
    <col min="9476" max="9479" width="22.5703125" style="44" customWidth="1"/>
    <col min="9480" max="9728" width="9.140625" style="44"/>
    <col min="9729" max="9729" width="6.42578125" style="44" customWidth="1"/>
    <col min="9730" max="9730" width="28.42578125" style="44" customWidth="1"/>
    <col min="9731" max="9731" width="53.5703125" style="44" customWidth="1"/>
    <col min="9732" max="9735" width="22.5703125" style="44" customWidth="1"/>
    <col min="9736" max="9984" width="9.140625" style="44"/>
    <col min="9985" max="9985" width="6.42578125" style="44" customWidth="1"/>
    <col min="9986" max="9986" width="28.42578125" style="44" customWidth="1"/>
    <col min="9987" max="9987" width="53.5703125" style="44" customWidth="1"/>
    <col min="9988" max="9991" width="22.5703125" style="44" customWidth="1"/>
    <col min="9992" max="10240" width="9.140625" style="44"/>
    <col min="10241" max="10241" width="6.42578125" style="44" customWidth="1"/>
    <col min="10242" max="10242" width="28.42578125" style="44" customWidth="1"/>
    <col min="10243" max="10243" width="53.5703125" style="44" customWidth="1"/>
    <col min="10244" max="10247" width="22.5703125" style="44" customWidth="1"/>
    <col min="10248" max="10496" width="9.140625" style="44"/>
    <col min="10497" max="10497" width="6.42578125" style="44" customWidth="1"/>
    <col min="10498" max="10498" width="28.42578125" style="44" customWidth="1"/>
    <col min="10499" max="10499" width="53.5703125" style="44" customWidth="1"/>
    <col min="10500" max="10503" width="22.5703125" style="44" customWidth="1"/>
    <col min="10504" max="10752" width="9.140625" style="44"/>
    <col min="10753" max="10753" width="6.42578125" style="44" customWidth="1"/>
    <col min="10754" max="10754" width="28.42578125" style="44" customWidth="1"/>
    <col min="10755" max="10755" width="53.5703125" style="44" customWidth="1"/>
    <col min="10756" max="10759" width="22.5703125" style="44" customWidth="1"/>
    <col min="10760" max="11008" width="9.140625" style="44"/>
    <col min="11009" max="11009" width="6.42578125" style="44" customWidth="1"/>
    <col min="11010" max="11010" width="28.42578125" style="44" customWidth="1"/>
    <col min="11011" max="11011" width="53.5703125" style="44" customWidth="1"/>
    <col min="11012" max="11015" width="22.5703125" style="44" customWidth="1"/>
    <col min="11016" max="11264" width="9.140625" style="44"/>
    <col min="11265" max="11265" width="6.42578125" style="44" customWidth="1"/>
    <col min="11266" max="11266" width="28.42578125" style="44" customWidth="1"/>
    <col min="11267" max="11267" width="53.5703125" style="44" customWidth="1"/>
    <col min="11268" max="11271" width="22.5703125" style="44" customWidth="1"/>
    <col min="11272" max="11520" width="9.140625" style="44"/>
    <col min="11521" max="11521" width="6.42578125" style="44" customWidth="1"/>
    <col min="11522" max="11522" width="28.42578125" style="44" customWidth="1"/>
    <col min="11523" max="11523" width="53.5703125" style="44" customWidth="1"/>
    <col min="11524" max="11527" width="22.5703125" style="44" customWidth="1"/>
    <col min="11528" max="11776" width="9.140625" style="44"/>
    <col min="11777" max="11777" width="6.42578125" style="44" customWidth="1"/>
    <col min="11778" max="11778" width="28.42578125" style="44" customWidth="1"/>
    <col min="11779" max="11779" width="53.5703125" style="44" customWidth="1"/>
    <col min="11780" max="11783" width="22.5703125" style="44" customWidth="1"/>
    <col min="11784" max="12032" width="9.140625" style="44"/>
    <col min="12033" max="12033" width="6.42578125" style="44" customWidth="1"/>
    <col min="12034" max="12034" width="28.42578125" style="44" customWidth="1"/>
    <col min="12035" max="12035" width="53.5703125" style="44" customWidth="1"/>
    <col min="12036" max="12039" width="22.5703125" style="44" customWidth="1"/>
    <col min="12040" max="12288" width="9.140625" style="44"/>
    <col min="12289" max="12289" width="6.42578125" style="44" customWidth="1"/>
    <col min="12290" max="12290" width="28.42578125" style="44" customWidth="1"/>
    <col min="12291" max="12291" width="53.5703125" style="44" customWidth="1"/>
    <col min="12292" max="12295" width="22.5703125" style="44" customWidth="1"/>
    <col min="12296" max="12544" width="9.140625" style="44"/>
    <col min="12545" max="12545" width="6.42578125" style="44" customWidth="1"/>
    <col min="12546" max="12546" width="28.42578125" style="44" customWidth="1"/>
    <col min="12547" max="12547" width="53.5703125" style="44" customWidth="1"/>
    <col min="12548" max="12551" width="22.5703125" style="44" customWidth="1"/>
    <col min="12552" max="12800" width="9.140625" style="44"/>
    <col min="12801" max="12801" width="6.42578125" style="44" customWidth="1"/>
    <col min="12802" max="12802" width="28.42578125" style="44" customWidth="1"/>
    <col min="12803" max="12803" width="53.5703125" style="44" customWidth="1"/>
    <col min="12804" max="12807" width="22.5703125" style="44" customWidth="1"/>
    <col min="12808" max="13056" width="9.140625" style="44"/>
    <col min="13057" max="13057" width="6.42578125" style="44" customWidth="1"/>
    <col min="13058" max="13058" width="28.42578125" style="44" customWidth="1"/>
    <col min="13059" max="13059" width="53.5703125" style="44" customWidth="1"/>
    <col min="13060" max="13063" width="22.5703125" style="44" customWidth="1"/>
    <col min="13064" max="13312" width="9.140625" style="44"/>
    <col min="13313" max="13313" width="6.42578125" style="44" customWidth="1"/>
    <col min="13314" max="13314" width="28.42578125" style="44" customWidth="1"/>
    <col min="13315" max="13315" width="53.5703125" style="44" customWidth="1"/>
    <col min="13316" max="13319" width="22.5703125" style="44" customWidth="1"/>
    <col min="13320" max="13568" width="9.140625" style="44"/>
    <col min="13569" max="13569" width="6.42578125" style="44" customWidth="1"/>
    <col min="13570" max="13570" width="28.42578125" style="44" customWidth="1"/>
    <col min="13571" max="13571" width="53.5703125" style="44" customWidth="1"/>
    <col min="13572" max="13575" width="22.5703125" style="44" customWidth="1"/>
    <col min="13576" max="13824" width="9.140625" style="44"/>
    <col min="13825" max="13825" width="6.42578125" style="44" customWidth="1"/>
    <col min="13826" max="13826" width="28.42578125" style="44" customWidth="1"/>
    <col min="13827" max="13827" width="53.5703125" style="44" customWidth="1"/>
    <col min="13828" max="13831" width="22.5703125" style="44" customWidth="1"/>
    <col min="13832" max="14080" width="9.140625" style="44"/>
    <col min="14081" max="14081" width="6.42578125" style="44" customWidth="1"/>
    <col min="14082" max="14082" width="28.42578125" style="44" customWidth="1"/>
    <col min="14083" max="14083" width="53.5703125" style="44" customWidth="1"/>
    <col min="14084" max="14087" width="22.5703125" style="44" customWidth="1"/>
    <col min="14088" max="14336" width="9.140625" style="44"/>
    <col min="14337" max="14337" width="6.42578125" style="44" customWidth="1"/>
    <col min="14338" max="14338" width="28.42578125" style="44" customWidth="1"/>
    <col min="14339" max="14339" width="53.5703125" style="44" customWidth="1"/>
    <col min="14340" max="14343" width="22.5703125" style="44" customWidth="1"/>
    <col min="14344" max="14592" width="9.140625" style="44"/>
    <col min="14593" max="14593" width="6.42578125" style="44" customWidth="1"/>
    <col min="14594" max="14594" width="28.42578125" style="44" customWidth="1"/>
    <col min="14595" max="14595" width="53.5703125" style="44" customWidth="1"/>
    <col min="14596" max="14599" width="22.5703125" style="44" customWidth="1"/>
    <col min="14600" max="14848" width="9.140625" style="44"/>
    <col min="14849" max="14849" width="6.42578125" style="44" customWidth="1"/>
    <col min="14850" max="14850" width="28.42578125" style="44" customWidth="1"/>
    <col min="14851" max="14851" width="53.5703125" style="44" customWidth="1"/>
    <col min="14852" max="14855" width="22.5703125" style="44" customWidth="1"/>
    <col min="14856" max="15104" width="9.140625" style="44"/>
    <col min="15105" max="15105" width="6.42578125" style="44" customWidth="1"/>
    <col min="15106" max="15106" width="28.42578125" style="44" customWidth="1"/>
    <col min="15107" max="15107" width="53.5703125" style="44" customWidth="1"/>
    <col min="15108" max="15111" width="22.5703125" style="44" customWidth="1"/>
    <col min="15112" max="15360" width="9.140625" style="44"/>
    <col min="15361" max="15361" width="6.42578125" style="44" customWidth="1"/>
    <col min="15362" max="15362" width="28.42578125" style="44" customWidth="1"/>
    <col min="15363" max="15363" width="53.5703125" style="44" customWidth="1"/>
    <col min="15364" max="15367" width="22.5703125" style="44" customWidth="1"/>
    <col min="15368" max="15616" width="9.140625" style="44"/>
    <col min="15617" max="15617" width="6.42578125" style="44" customWidth="1"/>
    <col min="15618" max="15618" width="28.42578125" style="44" customWidth="1"/>
    <col min="15619" max="15619" width="53.5703125" style="44" customWidth="1"/>
    <col min="15620" max="15623" width="22.5703125" style="44" customWidth="1"/>
    <col min="15624" max="15872" width="9.140625" style="44"/>
    <col min="15873" max="15873" width="6.42578125" style="44" customWidth="1"/>
    <col min="15874" max="15874" width="28.42578125" style="44" customWidth="1"/>
    <col min="15875" max="15875" width="53.5703125" style="44" customWidth="1"/>
    <col min="15876" max="15879" width="22.5703125" style="44" customWidth="1"/>
    <col min="15880" max="16128" width="9.140625" style="44"/>
    <col min="16129" max="16129" width="6.42578125" style="44" customWidth="1"/>
    <col min="16130" max="16130" width="28.42578125" style="44" customWidth="1"/>
    <col min="16131" max="16131" width="53.5703125" style="44" customWidth="1"/>
    <col min="16132" max="16135" width="22.5703125" style="44" customWidth="1"/>
    <col min="16136" max="16384" width="9.140625" style="44"/>
  </cols>
  <sheetData>
    <row r="1" spans="1:6" ht="15.75" x14ac:dyDescent="0.2">
      <c r="A1" s="122" t="s">
        <v>54</v>
      </c>
      <c r="B1" s="122"/>
      <c r="C1" s="122"/>
      <c r="D1" s="122"/>
      <c r="E1" s="122"/>
      <c r="F1" s="122"/>
    </row>
    <row r="2" spans="1:6" ht="16.5" customHeight="1" x14ac:dyDescent="0.2">
      <c r="A2" s="45"/>
      <c r="B2" s="45"/>
      <c r="C2" s="45"/>
      <c r="D2" s="45"/>
      <c r="E2" s="45"/>
      <c r="F2" s="45"/>
    </row>
    <row r="3" spans="1:6" s="47" customFormat="1" ht="15" x14ac:dyDescent="0.2">
      <c r="A3" s="46"/>
    </row>
    <row r="4" spans="1:6" s="47" customFormat="1" ht="5.25" customHeight="1" x14ac:dyDescent="0.2">
      <c r="A4" s="46"/>
    </row>
    <row r="5" spans="1:6" ht="60" x14ac:dyDescent="0.2">
      <c r="A5" s="123" t="s">
        <v>55</v>
      </c>
      <c r="B5" s="123"/>
      <c r="C5" s="48" t="s">
        <v>56</v>
      </c>
      <c r="D5" s="49" t="s">
        <v>90</v>
      </c>
      <c r="E5" s="49" t="s">
        <v>59</v>
      </c>
      <c r="F5" s="49" t="s">
        <v>91</v>
      </c>
    </row>
    <row r="6" spans="1:6" ht="15" x14ac:dyDescent="0.2">
      <c r="A6" s="50"/>
      <c r="B6" s="51" t="s">
        <v>57</v>
      </c>
      <c r="C6" s="48">
        <v>2</v>
      </c>
      <c r="D6" s="52">
        <v>3</v>
      </c>
      <c r="E6" s="52">
        <v>4</v>
      </c>
      <c r="F6" s="52">
        <v>5</v>
      </c>
    </row>
    <row r="7" spans="1:6" ht="45" x14ac:dyDescent="0.2">
      <c r="A7" s="53" t="s">
        <v>23</v>
      </c>
      <c r="B7" s="54" t="s">
        <v>28</v>
      </c>
      <c r="C7" s="55" t="s">
        <v>52</v>
      </c>
      <c r="D7" s="56">
        <f>+ИсточникиДеф!E19</f>
        <v>0</v>
      </c>
      <c r="E7" s="56">
        <f>+ИсточникиДеф!F19</f>
        <v>0</v>
      </c>
      <c r="F7" s="56">
        <f>+ИсточникиДеф!G19</f>
        <v>-83785412.30315733</v>
      </c>
    </row>
    <row r="8" spans="1:6" ht="60" x14ac:dyDescent="0.2">
      <c r="A8" s="53" t="s">
        <v>23</v>
      </c>
      <c r="B8" s="54" t="s">
        <v>37</v>
      </c>
      <c r="C8" s="55" t="s">
        <v>48</v>
      </c>
      <c r="D8" s="56">
        <f>+ИсточникиДеф!E24</f>
        <v>-5964000</v>
      </c>
      <c r="E8" s="56">
        <f>+ИсточникиДеф!F24</f>
        <v>0</v>
      </c>
      <c r="F8" s="56">
        <f>+ИсточникиДеф!G24</f>
        <v>0</v>
      </c>
    </row>
    <row r="9" spans="1:6" ht="15" x14ac:dyDescent="0.2">
      <c r="A9" s="57"/>
      <c r="B9" s="58"/>
      <c r="C9" s="59"/>
      <c r="D9" s="60"/>
      <c r="E9" s="60"/>
      <c r="F9" s="60"/>
    </row>
    <row r="10" spans="1:6" ht="15" x14ac:dyDescent="0.2">
      <c r="A10" s="57"/>
      <c r="B10" s="58"/>
      <c r="C10" s="59"/>
      <c r="D10" s="60"/>
      <c r="E10" s="60"/>
      <c r="F10" s="60"/>
    </row>
    <row r="11" spans="1:6" ht="15" x14ac:dyDescent="0.2">
      <c r="A11" s="57"/>
      <c r="B11" s="58"/>
      <c r="C11" s="59"/>
      <c r="D11" s="60"/>
      <c r="E11" s="60"/>
      <c r="F11" s="60"/>
    </row>
    <row r="12" spans="1:6" ht="15" x14ac:dyDescent="0.2">
      <c r="A12" s="57"/>
      <c r="B12" s="58"/>
      <c r="C12" s="59"/>
      <c r="D12" s="60"/>
      <c r="E12" s="60"/>
      <c r="F12" s="60"/>
    </row>
    <row r="13" spans="1:6" ht="15" x14ac:dyDescent="0.2">
      <c r="A13" s="57"/>
      <c r="B13" s="58"/>
      <c r="C13" s="59"/>
      <c r="D13" s="60"/>
      <c r="E13" s="60"/>
      <c r="F13" s="60"/>
    </row>
    <row r="14" spans="1:6" ht="14.25" x14ac:dyDescent="0.2">
      <c r="A14" s="61"/>
      <c r="B14" s="62"/>
      <c r="C14" s="63"/>
      <c r="D14" s="64"/>
    </row>
    <row r="15" spans="1:6" ht="14.25" x14ac:dyDescent="0.2">
      <c r="A15" s="61"/>
      <c r="B15" s="62"/>
      <c r="C15" s="63"/>
      <c r="D15" s="64"/>
    </row>
    <row r="16" spans="1:6" s="65" customFormat="1" ht="15" x14ac:dyDescent="0.2">
      <c r="B16" s="66" t="s">
        <v>58</v>
      </c>
      <c r="F16" s="66" t="s">
        <v>53</v>
      </c>
    </row>
    <row r="17" spans="1:6" s="65" customFormat="1" ht="15" x14ac:dyDescent="0.2"/>
    <row r="18" spans="1:6" s="65" customFormat="1" ht="15" x14ac:dyDescent="0.2">
      <c r="A18" s="66"/>
    </row>
    <row r="19" spans="1:6" s="67" customFormat="1" ht="15" x14ac:dyDescent="0.2">
      <c r="A19" s="66"/>
    </row>
    <row r="21" spans="1:6" s="47" customFormat="1" ht="15" x14ac:dyDescent="0.2">
      <c r="A21" s="46"/>
      <c r="F21" s="68"/>
    </row>
    <row r="22" spans="1:6" s="47" customFormat="1" ht="15" x14ac:dyDescent="0.2"/>
    <row r="23" spans="1:6" s="47" customFormat="1" ht="15" x14ac:dyDescent="0.2">
      <c r="A23" s="69"/>
      <c r="B23" s="69"/>
    </row>
  </sheetData>
  <mergeCells count="2">
    <mergeCell ref="A1:F1"/>
    <mergeCell ref="A5:B5"/>
  </mergeCells>
  <pageMargins left="0.78740157480314965" right="0.39370078740157483" top="0.78740157480314965" bottom="0.78740157480314965" header="0.51181102362204722" footer="0.51181102362204722"/>
  <pageSetup paperSize="9" scale="59" firstPageNumber="2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5190FB-2131-408B-B1EA-D69744460399}">
  <sheetPr>
    <pageSetUpPr fitToPage="1"/>
  </sheetPr>
  <dimension ref="A1:K48"/>
  <sheetViews>
    <sheetView topLeftCell="A6" workbookViewId="0">
      <selection activeCell="E7" sqref="E7"/>
    </sheetView>
  </sheetViews>
  <sheetFormatPr defaultRowHeight="15" x14ac:dyDescent="0.25"/>
  <cols>
    <col min="1" max="1" width="9.140625" style="73"/>
    <col min="2" max="2" width="64" style="73" customWidth="1"/>
    <col min="3" max="3" width="4.42578125" style="73" customWidth="1"/>
    <col min="4" max="4" width="23.140625" style="73" customWidth="1"/>
    <col min="5" max="5" width="20.42578125" style="73" customWidth="1"/>
    <col min="6" max="16384" width="9.140625" style="73"/>
  </cols>
  <sheetData>
    <row r="1" spans="1:5" x14ac:dyDescent="0.25">
      <c r="A1" s="70"/>
      <c r="B1" s="99" t="s">
        <v>83</v>
      </c>
      <c r="C1" s="100"/>
      <c r="D1" s="100"/>
      <c r="E1" s="100"/>
    </row>
    <row r="2" spans="1:5" x14ac:dyDescent="0.25">
      <c r="A2" s="70"/>
      <c r="B2" s="101" t="s">
        <v>85</v>
      </c>
      <c r="C2" s="100"/>
      <c r="D2" s="100"/>
      <c r="E2" s="100"/>
    </row>
    <row r="3" spans="1:5" x14ac:dyDescent="0.25">
      <c r="A3" s="70"/>
      <c r="B3" s="99" t="s">
        <v>86</v>
      </c>
      <c r="C3" s="100"/>
      <c r="D3" s="100"/>
      <c r="E3" s="100"/>
    </row>
    <row r="4" spans="1:5" x14ac:dyDescent="0.25">
      <c r="A4" s="70"/>
      <c r="B4" s="124" t="s">
        <v>84</v>
      </c>
      <c r="C4" s="124"/>
      <c r="D4" s="124"/>
      <c r="E4" s="124"/>
    </row>
    <row r="6" spans="1:5" x14ac:dyDescent="0.25">
      <c r="B6" s="75"/>
      <c r="C6" s="75"/>
      <c r="D6" s="75"/>
      <c r="E6" s="75"/>
    </row>
    <row r="7" spans="1:5" ht="63.75" x14ac:dyDescent="0.25">
      <c r="A7" s="76" t="s">
        <v>66</v>
      </c>
      <c r="B7" s="77" t="s">
        <v>67</v>
      </c>
      <c r="C7" s="125" t="s">
        <v>68</v>
      </c>
      <c r="D7" s="126"/>
      <c r="E7" s="77" t="s">
        <v>69</v>
      </c>
    </row>
    <row r="8" spans="1:5" x14ac:dyDescent="0.25">
      <c r="A8" s="78"/>
      <c r="B8" s="79" t="str">
        <f>+ИсточникиДеф!D14</f>
        <v>Источники внутреннего финансирования дефицитов бюджетов</v>
      </c>
      <c r="C8" s="80" t="str">
        <f>+ИсточникиДеф!B14</f>
        <v>000</v>
      </c>
      <c r="D8" s="105" t="str">
        <f>+ИсточникиДеф!C14</f>
        <v>01 00 00 00 00 0000 000</v>
      </c>
      <c r="E8" s="82">
        <f>+ИсточникиДеф!E14</f>
        <v>77821412.30315733</v>
      </c>
    </row>
    <row r="9" spans="1:5" ht="26.25" x14ac:dyDescent="0.25">
      <c r="A9" s="78"/>
      <c r="B9" s="79" t="str">
        <f>+ИсточникиДеф!D15</f>
        <v>Кредиты кредитных организаций в валюте Российской Федерации</v>
      </c>
      <c r="C9" s="80" t="str">
        <f>+ИсточникиДеф!B15</f>
        <v>000</v>
      </c>
      <c r="D9" s="105" t="str">
        <f>+ИсточникиДеф!C15</f>
        <v>01 02 00 00 00 0000 000</v>
      </c>
      <c r="E9" s="82">
        <f>+ИсточникиДеф!E15</f>
        <v>83785412.30315733</v>
      </c>
    </row>
    <row r="10" spans="1:5" ht="26.25" x14ac:dyDescent="0.25">
      <c r="B10" s="83" t="str">
        <f>+ИсточникиДеф!D16</f>
        <v>Привлечение кредитов от кредитных организаций в валюте Российской Федерации</v>
      </c>
      <c r="C10" s="84" t="str">
        <f>+ИсточникиДеф!B16</f>
        <v>908</v>
      </c>
      <c r="D10" s="106" t="str">
        <f>+ИсточникиДеф!C16</f>
        <v>01 02 00 00 00 0000 700</v>
      </c>
      <c r="E10" s="86">
        <f>+ИсточникиДеф!E16</f>
        <v>83785412.30315733</v>
      </c>
    </row>
    <row r="11" spans="1:5" ht="26.25" x14ac:dyDescent="0.25">
      <c r="B11" s="83" t="str">
        <f>+ИсточникиДеф!D17</f>
        <v>Привлечение городскими округами кредитов от кредитных организаций в валюте Российской Федерации</v>
      </c>
      <c r="C11" s="87" t="str">
        <f>+ИсточникиДеф!B17</f>
        <v>908</v>
      </c>
      <c r="D11" s="107" t="str">
        <f>+ИсточникиДеф!C17</f>
        <v>01 02 00 00 04 0000 710</v>
      </c>
      <c r="E11" s="89">
        <f>+ИсточникиДеф!E17</f>
        <v>83785412.30315733</v>
      </c>
    </row>
    <row r="12" spans="1:5" ht="26.25" x14ac:dyDescent="0.25">
      <c r="B12" s="83" t="str">
        <f>+ИсточникиДеф!D18</f>
        <v>Погашение кредитов, предоставленных кредитными организациями в валюте Российской Федерации</v>
      </c>
      <c r="C12" s="84" t="str">
        <f>+ИсточникиДеф!B18</f>
        <v>908</v>
      </c>
      <c r="D12" s="107" t="str">
        <f>+ИсточникиДеф!C18</f>
        <v>01 02 00 00 00 0000 800</v>
      </c>
      <c r="E12" s="86">
        <f>+ИсточникиДеф!E18</f>
        <v>0</v>
      </c>
    </row>
    <row r="13" spans="1:5" ht="26.25" x14ac:dyDescent="0.25">
      <c r="B13" s="83" t="str">
        <f>+ИсточникиДеф!D19</f>
        <v>Погашение городскими округами кредитов от кредитных организаций в валюте Российской Федерации</v>
      </c>
      <c r="C13" s="87" t="str">
        <f>+ИсточникиДеф!B19</f>
        <v>908</v>
      </c>
      <c r="D13" s="107" t="str">
        <f>+ИсточникиДеф!C19</f>
        <v>01 02 00 00 04 0000 810</v>
      </c>
      <c r="E13" s="89">
        <f>+ИсточникиДеф!E19</f>
        <v>0</v>
      </c>
    </row>
    <row r="14" spans="1:5" ht="26.25" x14ac:dyDescent="0.25">
      <c r="A14" s="78"/>
      <c r="B14" s="79" t="str">
        <f>+ИсточникиДеф!D20</f>
        <v>Бюджетные кредиты от других бюджетов бюджетной системы Российской Федерации</v>
      </c>
      <c r="C14" s="80" t="str">
        <f>+ИсточникиДеф!B20</f>
        <v>000</v>
      </c>
      <c r="D14" s="105" t="str">
        <f>+ИсточникиДеф!C20</f>
        <v>01 03 00 00 00 0000 000</v>
      </c>
      <c r="E14" s="82">
        <f>+ИсточникиДеф!E20</f>
        <v>-5964000</v>
      </c>
    </row>
    <row r="15" spans="1:5" ht="26.25" x14ac:dyDescent="0.25">
      <c r="B15" s="83" t="str">
        <f>+ИсточникиДеф!D21</f>
        <v>Привлечение бюджетных кредитов из других бюджетов бюджетной системы Российской Федерации в валюте Российской Федерации</v>
      </c>
      <c r="C15" s="87" t="str">
        <f>+ИсточникиДеф!B21</f>
        <v>908</v>
      </c>
      <c r="D15" s="107" t="str">
        <f>+ИсточникиДеф!C21</f>
        <v>01 03 01 00 00 0000 700</v>
      </c>
      <c r="E15" s="86">
        <f>+ИсточникиДеф!E21</f>
        <v>0</v>
      </c>
    </row>
    <row r="16" spans="1:5" ht="39" x14ac:dyDescent="0.25">
      <c r="B16" s="83" t="str">
        <f>+ИсточникиДеф!D22</f>
        <v>Привлечение кредитов из других бюджетов бюджетной системы Российской Федерации бюджетами городских округов в валюте Российской Федерации</v>
      </c>
      <c r="C16" s="87" t="str">
        <f>+ИсточникиДеф!B22</f>
        <v>908</v>
      </c>
      <c r="D16" s="107" t="str">
        <f>+ИсточникиДеф!C22</f>
        <v>01 03 01 00 04 0000 710</v>
      </c>
      <c r="E16" s="89">
        <f>+ИсточникиДеф!E22</f>
        <v>0</v>
      </c>
    </row>
    <row r="17" spans="2:11" ht="39" x14ac:dyDescent="0.25">
      <c r="B17" s="83" t="str">
        <f>+ИсточникиДеф!D23</f>
        <v>Погашение бюджетных кредитов, полученных из других бюджетов бюджетной системы Российской Федерации в валюте Российской Федерации</v>
      </c>
      <c r="C17" s="87" t="str">
        <f>+ИсточникиДеф!B23</f>
        <v>908</v>
      </c>
      <c r="D17" s="107" t="str">
        <f>+ИсточникиДеф!C23</f>
        <v>01 03 01 00 00 0000 800</v>
      </c>
      <c r="E17" s="86">
        <f>+ИсточникиДеф!E23</f>
        <v>-5964000</v>
      </c>
    </row>
    <row r="18" spans="2:11" ht="39" x14ac:dyDescent="0.25">
      <c r="B18" s="83" t="str">
        <f>+ИсточникиДеф!D24</f>
        <v>Погашение бюджетами городских округов кредитов из других бюджетов бюджетной системы Российской Федерации в валюте Российской Федерации</v>
      </c>
      <c r="C18" s="87" t="str">
        <f>+ИсточникиДеф!B24</f>
        <v>908</v>
      </c>
      <c r="D18" s="107" t="str">
        <f>+ИсточникиДеф!C24</f>
        <v>01 03 01 00 04 0000 810</v>
      </c>
      <c r="E18" s="89">
        <f>+ИсточникиДеф!E24</f>
        <v>-5964000</v>
      </c>
    </row>
    <row r="19" spans="2:11" ht="26.25" x14ac:dyDescent="0.25">
      <c r="B19" s="79" t="str">
        <f>+ИсточникиДеф!D25</f>
        <v>Изменение остатков средств на счетах по учету средств бюджетов</v>
      </c>
      <c r="C19" s="80" t="str">
        <f>+ИсточникиДеф!B25</f>
        <v>000</v>
      </c>
      <c r="D19" s="105" t="str">
        <f>+ИсточникиДеф!C25</f>
        <v>01 05 00 00 00 0000 000</v>
      </c>
      <c r="E19" s="82">
        <f>+ИсточникиДеф!E25</f>
        <v>0</v>
      </c>
    </row>
    <row r="20" spans="2:11" x14ac:dyDescent="0.25">
      <c r="B20" s="83" t="str">
        <f>+ИсточникиДеф!D26</f>
        <v>Увеличение остатков средств бюджетов</v>
      </c>
      <c r="C20" s="87" t="str">
        <f>+ИсточникиДеф!B26</f>
        <v>000</v>
      </c>
      <c r="D20" s="107" t="str">
        <f>+ИсточникиДеф!C26</f>
        <v>01 05 00 00 00 0000 500</v>
      </c>
      <c r="E20" s="86">
        <f>+ИсточникиДеф!E26</f>
        <v>-3520594068</v>
      </c>
    </row>
    <row r="21" spans="2:11" x14ac:dyDescent="0.25">
      <c r="B21" s="83" t="str">
        <f>+ИсточникиДеф!D27</f>
        <v>Увеличение прочих остатков средств бюджетов</v>
      </c>
      <c r="C21" s="87" t="str">
        <f>+ИсточникиДеф!B27</f>
        <v>000</v>
      </c>
      <c r="D21" s="107" t="str">
        <f>+ИсточникиДеф!C27</f>
        <v>01 05 02 00 00 0000 500</v>
      </c>
      <c r="E21" s="86">
        <f>+ИсточникиДеф!E27</f>
        <v>-3520594068</v>
      </c>
    </row>
    <row r="22" spans="2:11" x14ac:dyDescent="0.25">
      <c r="B22" s="83" t="str">
        <f>+ИсточникиДеф!D28</f>
        <v>Увеличение прочих остатков денежных средств бюджетов</v>
      </c>
      <c r="C22" s="87" t="str">
        <f>+ИсточникиДеф!B28</f>
        <v>000</v>
      </c>
      <c r="D22" s="107" t="str">
        <f>+ИсточникиДеф!C28</f>
        <v>01 05 02 01 00 0000 510</v>
      </c>
      <c r="E22" s="86">
        <f>+ИсточникиДеф!E28</f>
        <v>-3520594068</v>
      </c>
    </row>
    <row r="23" spans="2:11" ht="26.25" x14ac:dyDescent="0.25">
      <c r="B23" s="83" t="str">
        <f>+ИсточникиДеф!D29</f>
        <v>Увеличение прочих остатков денежных средств бюджетов городских округов</v>
      </c>
      <c r="C23" s="87" t="str">
        <f>+ИсточникиДеф!B29</f>
        <v>000</v>
      </c>
      <c r="D23" s="107" t="str">
        <f>+ИсточникиДеф!C29</f>
        <v>01 05 02 01 04 0000 510</v>
      </c>
      <c r="E23" s="89">
        <f>+ИсточникиДеф!E29</f>
        <v>-3520594068</v>
      </c>
      <c r="K23" s="90"/>
    </row>
    <row r="24" spans="2:11" x14ac:dyDescent="0.25">
      <c r="B24" s="83" t="str">
        <f>+ИсточникиДеф!D30</f>
        <v>Уменьшение остатков средств бюджета</v>
      </c>
      <c r="C24" s="87" t="str">
        <f>+ИсточникиДеф!B30</f>
        <v>000</v>
      </c>
      <c r="D24" s="107" t="str">
        <f>+ИсточникиДеф!C30</f>
        <v>01 05 00 00 00 0000 600</v>
      </c>
      <c r="E24" s="86">
        <f>+ИсточникиДеф!E30</f>
        <v>3520594068</v>
      </c>
      <c r="K24" s="90"/>
    </row>
    <row r="25" spans="2:11" x14ac:dyDescent="0.25">
      <c r="B25" s="83" t="str">
        <f>+ИсточникиДеф!D31</f>
        <v>Уменьшение прочих остатков средств бюджета</v>
      </c>
      <c r="C25" s="87" t="str">
        <f>+ИсточникиДеф!B31</f>
        <v>000</v>
      </c>
      <c r="D25" s="107" t="str">
        <f>+ИсточникиДеф!C31</f>
        <v>01 05 02 00 00 0000 600</v>
      </c>
      <c r="E25" s="86">
        <f>+ИсточникиДеф!E31</f>
        <v>3520594068</v>
      </c>
    </row>
    <row r="26" spans="2:11" x14ac:dyDescent="0.25">
      <c r="B26" s="83" t="str">
        <f>+ИсточникиДеф!D32</f>
        <v>Уменьшение прочих остатков денежных средств бюджета</v>
      </c>
      <c r="C26" s="87" t="str">
        <f>+ИсточникиДеф!B32</f>
        <v>000</v>
      </c>
      <c r="D26" s="107" t="str">
        <f>+ИсточникиДеф!C32</f>
        <v>01 05 02 01 00 0000 610</v>
      </c>
      <c r="E26" s="86">
        <f>+ИсточникиДеф!E32</f>
        <v>3520594068</v>
      </c>
    </row>
    <row r="27" spans="2:11" ht="26.25" x14ac:dyDescent="0.25">
      <c r="B27" s="83" t="str">
        <f>+ИсточникиДеф!D33</f>
        <v>Уменьшение прочих остатков денежных средств бюджетов городских округов</v>
      </c>
      <c r="C27" s="87" t="str">
        <f>+ИсточникиДеф!B33</f>
        <v>000</v>
      </c>
      <c r="D27" s="107" t="str">
        <f>+ИсточникиДеф!C33</f>
        <v>01 05 02 01 04 0000 610</v>
      </c>
      <c r="E27" s="89">
        <f>+ИсточникиДеф!E33</f>
        <v>3520594068</v>
      </c>
    </row>
    <row r="28" spans="2:11" x14ac:dyDescent="0.25">
      <c r="B28" s="102"/>
      <c r="C28" s="103"/>
      <c r="D28" s="103"/>
      <c r="E28" s="104"/>
    </row>
    <row r="29" spans="2:11" x14ac:dyDescent="0.25">
      <c r="D29" s="96"/>
    </row>
    <row r="30" spans="2:11" x14ac:dyDescent="0.25">
      <c r="B30" s="97" t="s">
        <v>82</v>
      </c>
      <c r="C30" s="97"/>
      <c r="D30" s="97"/>
      <c r="E30" s="97" t="s">
        <v>53</v>
      </c>
    </row>
    <row r="31" spans="2:11" x14ac:dyDescent="0.25">
      <c r="B31" s="98"/>
      <c r="C31" s="98"/>
      <c r="D31" s="98"/>
      <c r="E31" s="98"/>
    </row>
    <row r="32" spans="2:11" x14ac:dyDescent="0.25">
      <c r="E32" s="93"/>
    </row>
    <row r="33" spans="5:5" x14ac:dyDescent="0.25">
      <c r="E33" s="93"/>
    </row>
    <row r="34" spans="5:5" x14ac:dyDescent="0.25">
      <c r="E34" s="93"/>
    </row>
    <row r="35" spans="5:5" x14ac:dyDescent="0.25">
      <c r="E35" s="93"/>
    </row>
    <row r="36" spans="5:5" x14ac:dyDescent="0.25">
      <c r="E36" s="93"/>
    </row>
    <row r="37" spans="5:5" x14ac:dyDescent="0.25">
      <c r="E37" s="93"/>
    </row>
    <row r="38" spans="5:5" x14ac:dyDescent="0.25">
      <c r="E38" s="93"/>
    </row>
    <row r="39" spans="5:5" x14ac:dyDescent="0.25">
      <c r="E39" s="93"/>
    </row>
    <row r="40" spans="5:5" x14ac:dyDescent="0.25">
      <c r="E40" s="93"/>
    </row>
    <row r="41" spans="5:5" x14ac:dyDescent="0.25">
      <c r="E41" s="93"/>
    </row>
    <row r="42" spans="5:5" x14ac:dyDescent="0.25">
      <c r="E42" s="93"/>
    </row>
    <row r="43" spans="5:5" x14ac:dyDescent="0.25">
      <c r="E43" s="93"/>
    </row>
    <row r="44" spans="5:5" x14ac:dyDescent="0.25">
      <c r="E44" s="93"/>
    </row>
    <row r="45" spans="5:5" x14ac:dyDescent="0.25">
      <c r="E45" s="93"/>
    </row>
    <row r="46" spans="5:5" x14ac:dyDescent="0.25">
      <c r="E46" s="93"/>
    </row>
    <row r="47" spans="5:5" x14ac:dyDescent="0.25">
      <c r="E47" s="93"/>
    </row>
    <row r="48" spans="5:5" x14ac:dyDescent="0.25">
      <c r="E48" s="93"/>
    </row>
  </sheetData>
  <mergeCells count="2">
    <mergeCell ref="B4:E4"/>
    <mergeCell ref="C7:D7"/>
  </mergeCells>
  <pageMargins left="0.78740157480314965" right="0.39370078740157483" top="0.39370078740157483" bottom="0.39370078740157483" header="0.11811023622047245" footer="0.31496062992125984"/>
  <pageSetup paperSize="9" scale="8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DD55C1-7AD7-45EB-8C6B-E5066D827ED2}">
  <dimension ref="A1:L53"/>
  <sheetViews>
    <sheetView view="pageBreakPreview" topLeftCell="A9" zoomScale="90" zoomScaleNormal="100" zoomScaleSheetLayoutView="90" workbookViewId="0">
      <selection activeCell="B9" sqref="B9:E28"/>
    </sheetView>
  </sheetViews>
  <sheetFormatPr defaultRowHeight="15" x14ac:dyDescent="0.25"/>
  <cols>
    <col min="1" max="1" width="9.140625" style="73"/>
    <col min="2" max="2" width="61.7109375" style="73" customWidth="1"/>
    <col min="3" max="3" width="4" style="73" bestFit="1" customWidth="1"/>
    <col min="4" max="4" width="23.140625" style="73" bestFit="1" customWidth="1"/>
    <col min="5" max="5" width="24.42578125" style="73" customWidth="1"/>
    <col min="6" max="6" width="16.5703125" style="73" customWidth="1"/>
    <col min="7" max="16384" width="9.140625" style="73"/>
  </cols>
  <sheetData>
    <row r="1" spans="1:6" x14ac:dyDescent="0.25">
      <c r="A1" s="70"/>
      <c r="B1" s="71" t="s">
        <v>60</v>
      </c>
      <c r="C1" s="70"/>
      <c r="D1" s="72"/>
      <c r="E1" s="70"/>
    </row>
    <row r="2" spans="1:6" x14ac:dyDescent="0.25">
      <c r="A2" s="70"/>
      <c r="B2" s="71" t="s">
        <v>61</v>
      </c>
      <c r="C2" s="70"/>
      <c r="D2" s="72"/>
      <c r="E2" s="70"/>
    </row>
    <row r="3" spans="1:6" x14ac:dyDescent="0.25">
      <c r="A3" s="70"/>
      <c r="B3" s="71" t="s">
        <v>62</v>
      </c>
      <c r="C3" s="70"/>
      <c r="D3" s="72"/>
      <c r="E3" s="70"/>
    </row>
    <row r="4" spans="1:6" x14ac:dyDescent="0.25">
      <c r="A4" s="70"/>
      <c r="B4" s="71" t="s">
        <v>63</v>
      </c>
      <c r="C4" s="70"/>
      <c r="D4" s="72"/>
      <c r="E4" s="70"/>
    </row>
    <row r="5" spans="1:6" x14ac:dyDescent="0.25">
      <c r="A5" s="70"/>
      <c r="B5" s="71" t="s">
        <v>64</v>
      </c>
      <c r="C5" s="70"/>
      <c r="D5" s="72"/>
      <c r="E5" s="70"/>
    </row>
    <row r="6" spans="1:6" ht="15" customHeight="1" x14ac:dyDescent="0.25">
      <c r="B6" s="124" t="s">
        <v>65</v>
      </c>
      <c r="C6" s="124"/>
      <c r="D6" s="124"/>
      <c r="E6" s="124"/>
      <c r="F6" s="74"/>
    </row>
    <row r="7" spans="1:6" x14ac:dyDescent="0.25">
      <c r="B7" s="75"/>
      <c r="C7" s="75"/>
      <c r="D7" s="75"/>
      <c r="E7" s="75"/>
      <c r="F7" s="75"/>
    </row>
    <row r="8" spans="1:6" ht="63.75" x14ac:dyDescent="0.25">
      <c r="A8" s="76" t="s">
        <v>66</v>
      </c>
      <c r="B8" s="77" t="s">
        <v>67</v>
      </c>
      <c r="C8" s="125" t="s">
        <v>68</v>
      </c>
      <c r="D8" s="126"/>
      <c r="E8" s="77" t="s">
        <v>69</v>
      </c>
    </row>
    <row r="9" spans="1:6" ht="26.25" x14ac:dyDescent="0.25">
      <c r="A9" s="78"/>
      <c r="B9" s="79" t="s">
        <v>70</v>
      </c>
      <c r="C9" s="80" t="s">
        <v>10</v>
      </c>
      <c r="D9" s="81" t="s">
        <v>9</v>
      </c>
      <c r="E9" s="82">
        <f>SUM(E10,E15,E20)</f>
        <v>52999702.019999847</v>
      </c>
    </row>
    <row r="10" spans="1:6" ht="26.25" x14ac:dyDescent="0.25">
      <c r="A10" s="78"/>
      <c r="B10" s="79" t="s">
        <v>24</v>
      </c>
      <c r="C10" s="80" t="s">
        <v>10</v>
      </c>
      <c r="D10" s="81" t="s">
        <v>11</v>
      </c>
      <c r="E10" s="82">
        <f>SUM(E11,E13)</f>
        <v>20333171.66</v>
      </c>
    </row>
    <row r="11" spans="1:6" ht="26.25" x14ac:dyDescent="0.25">
      <c r="B11" s="83" t="s">
        <v>71</v>
      </c>
      <c r="C11" s="84" t="s">
        <v>23</v>
      </c>
      <c r="D11" s="85" t="s">
        <v>12</v>
      </c>
      <c r="E11" s="86">
        <f>+E12</f>
        <v>30333171.66</v>
      </c>
    </row>
    <row r="12" spans="1:6" ht="26.25" x14ac:dyDescent="0.25">
      <c r="B12" s="83" t="s">
        <v>72</v>
      </c>
      <c r="C12" s="87" t="s">
        <v>23</v>
      </c>
      <c r="D12" s="88" t="s">
        <v>13</v>
      </c>
      <c r="E12" s="89">
        <v>30333171.66</v>
      </c>
    </row>
    <row r="13" spans="1:6" ht="26.25" x14ac:dyDescent="0.25">
      <c r="B13" s="83" t="s">
        <v>73</v>
      </c>
      <c r="C13" s="84" t="s">
        <v>23</v>
      </c>
      <c r="D13" s="88" t="s">
        <v>14</v>
      </c>
      <c r="E13" s="86">
        <f>+E14</f>
        <v>-10000000</v>
      </c>
    </row>
    <row r="14" spans="1:6" ht="26.25" x14ac:dyDescent="0.25">
      <c r="B14" s="83" t="s">
        <v>74</v>
      </c>
      <c r="C14" s="87" t="s">
        <v>23</v>
      </c>
      <c r="D14" s="88" t="s">
        <v>28</v>
      </c>
      <c r="E14" s="89">
        <v>-10000000</v>
      </c>
    </row>
    <row r="15" spans="1:6" ht="26.25" x14ac:dyDescent="0.25">
      <c r="A15" s="78"/>
      <c r="B15" s="79" t="s">
        <v>33</v>
      </c>
      <c r="C15" s="80" t="s">
        <v>10</v>
      </c>
      <c r="D15" s="81" t="s">
        <v>32</v>
      </c>
      <c r="E15" s="82">
        <f>SUM(E16,E18)</f>
        <v>15232943.200000003</v>
      </c>
    </row>
    <row r="16" spans="1:6" ht="26.25" x14ac:dyDescent="0.25">
      <c r="B16" s="83" t="s">
        <v>75</v>
      </c>
      <c r="C16" s="87" t="s">
        <v>23</v>
      </c>
      <c r="D16" s="88" t="s">
        <v>34</v>
      </c>
      <c r="E16" s="86">
        <f>+E17</f>
        <v>45582943.200000003</v>
      </c>
    </row>
    <row r="17" spans="2:12" ht="39" x14ac:dyDescent="0.25">
      <c r="B17" s="83" t="s">
        <v>76</v>
      </c>
      <c r="C17" s="87" t="s">
        <v>23</v>
      </c>
      <c r="D17" s="88" t="s">
        <v>35</v>
      </c>
      <c r="E17" s="89">
        <v>45582943.200000003</v>
      </c>
    </row>
    <row r="18" spans="2:12" ht="39" x14ac:dyDescent="0.25">
      <c r="B18" s="83" t="s">
        <v>77</v>
      </c>
      <c r="C18" s="87" t="s">
        <v>23</v>
      </c>
      <c r="D18" s="88" t="s">
        <v>36</v>
      </c>
      <c r="E18" s="86">
        <f>+E19</f>
        <v>-30350000</v>
      </c>
    </row>
    <row r="19" spans="2:12" ht="39" x14ac:dyDescent="0.25">
      <c r="B19" s="83" t="s">
        <v>78</v>
      </c>
      <c r="C19" s="87" t="s">
        <v>23</v>
      </c>
      <c r="D19" s="88" t="s">
        <v>37</v>
      </c>
      <c r="E19" s="89">
        <v>-30350000</v>
      </c>
    </row>
    <row r="20" spans="2:12" ht="26.25" x14ac:dyDescent="0.25">
      <c r="B20" s="79" t="s">
        <v>0</v>
      </c>
      <c r="C20" s="80" t="s">
        <v>10</v>
      </c>
      <c r="D20" s="81" t="s">
        <v>15</v>
      </c>
      <c r="E20" s="82">
        <f>SUM(E21,E25)</f>
        <v>17433587.159999847</v>
      </c>
    </row>
    <row r="21" spans="2:12" x14ac:dyDescent="0.25">
      <c r="B21" s="83" t="s">
        <v>1</v>
      </c>
      <c r="C21" s="87" t="s">
        <v>10</v>
      </c>
      <c r="D21" s="88" t="s">
        <v>16</v>
      </c>
      <c r="E21" s="86">
        <f>+E22</f>
        <v>-2183584807.3400002</v>
      </c>
    </row>
    <row r="22" spans="2:12" x14ac:dyDescent="0.25">
      <c r="B22" s="83" t="s">
        <v>2</v>
      </c>
      <c r="C22" s="87" t="s">
        <v>10</v>
      </c>
      <c r="D22" s="88" t="s">
        <v>17</v>
      </c>
      <c r="E22" s="86">
        <f>+E23</f>
        <v>-2183584807.3400002</v>
      </c>
    </row>
    <row r="23" spans="2:12" x14ac:dyDescent="0.25">
      <c r="B23" s="83" t="s">
        <v>3</v>
      </c>
      <c r="C23" s="87" t="s">
        <v>10</v>
      </c>
      <c r="D23" s="88" t="s">
        <v>18</v>
      </c>
      <c r="E23" s="86">
        <f>+E24</f>
        <v>-2183584807.3400002</v>
      </c>
    </row>
    <row r="24" spans="2:12" ht="26.25" x14ac:dyDescent="0.25">
      <c r="B24" s="83" t="s">
        <v>25</v>
      </c>
      <c r="C24" s="87" t="s">
        <v>10</v>
      </c>
      <c r="D24" s="88" t="s">
        <v>19</v>
      </c>
      <c r="E24" s="89">
        <f>-(+F24+E12+E17)</f>
        <v>-2183584807.3400002</v>
      </c>
      <c r="F24" s="90">
        <f>+'[1]Вып.плана._9'!G157</f>
        <v>2107668692.48</v>
      </c>
      <c r="L24" s="90"/>
    </row>
    <row r="25" spans="2:12" x14ac:dyDescent="0.25">
      <c r="B25" s="83" t="s">
        <v>4</v>
      </c>
      <c r="C25" s="87" t="s">
        <v>10</v>
      </c>
      <c r="D25" s="88" t="s">
        <v>20</v>
      </c>
      <c r="E25" s="86">
        <f>+E26</f>
        <v>2201018394.5</v>
      </c>
      <c r="F25" s="91"/>
      <c r="L25" s="90"/>
    </row>
    <row r="26" spans="2:12" x14ac:dyDescent="0.25">
      <c r="B26" s="83" t="s">
        <v>5</v>
      </c>
      <c r="C26" s="87" t="s">
        <v>10</v>
      </c>
      <c r="D26" s="88" t="s">
        <v>21</v>
      </c>
      <c r="E26" s="86">
        <f>+E27</f>
        <v>2201018394.5</v>
      </c>
      <c r="F26" s="91"/>
    </row>
    <row r="27" spans="2:12" x14ac:dyDescent="0.25">
      <c r="B27" s="83" t="s">
        <v>6</v>
      </c>
      <c r="C27" s="87" t="s">
        <v>10</v>
      </c>
      <c r="D27" s="88" t="s">
        <v>27</v>
      </c>
      <c r="E27" s="86">
        <f>+E28</f>
        <v>2201018394.5</v>
      </c>
      <c r="F27" s="91"/>
    </row>
    <row r="28" spans="2:12" ht="26.25" x14ac:dyDescent="0.25">
      <c r="B28" s="83" t="s">
        <v>79</v>
      </c>
      <c r="C28" s="87" t="s">
        <v>10</v>
      </c>
      <c r="D28" s="88" t="s">
        <v>22</v>
      </c>
      <c r="E28" s="89">
        <f>+F28+ABS(E14)+ABS(E19)</f>
        <v>2201018394.5</v>
      </c>
      <c r="F28" s="90">
        <v>2160668394.5</v>
      </c>
    </row>
    <row r="29" spans="2:12" x14ac:dyDescent="0.25">
      <c r="B29" s="92"/>
      <c r="C29" s="85"/>
      <c r="D29" s="85"/>
      <c r="E29" s="93"/>
    </row>
    <row r="30" spans="2:12" ht="15.75" x14ac:dyDescent="0.25">
      <c r="B30" s="94" t="s">
        <v>80</v>
      </c>
      <c r="C30" s="95"/>
      <c r="D30" s="85"/>
      <c r="E30" s="93"/>
    </row>
    <row r="31" spans="2:12" ht="39" x14ac:dyDescent="0.25">
      <c r="B31" s="83" t="s">
        <v>81</v>
      </c>
      <c r="C31" s="87"/>
      <c r="D31" s="88"/>
      <c r="E31" s="86">
        <v>0</v>
      </c>
    </row>
    <row r="32" spans="2:12" x14ac:dyDescent="0.25">
      <c r="B32" s="92"/>
      <c r="C32" s="85"/>
      <c r="D32" s="85"/>
      <c r="E32" s="93"/>
    </row>
    <row r="33" spans="2:5" x14ac:dyDescent="0.25">
      <c r="B33" s="92"/>
      <c r="C33" s="85"/>
      <c r="D33" s="85"/>
      <c r="E33" s="93"/>
    </row>
    <row r="34" spans="2:5" x14ac:dyDescent="0.25">
      <c r="D34" s="96"/>
    </row>
    <row r="35" spans="2:5" x14ac:dyDescent="0.25">
      <c r="B35" s="97" t="s">
        <v>82</v>
      </c>
      <c r="C35" s="97"/>
      <c r="D35" s="97"/>
      <c r="E35" s="97" t="s">
        <v>53</v>
      </c>
    </row>
    <row r="36" spans="2:5" x14ac:dyDescent="0.25">
      <c r="B36" s="98"/>
      <c r="C36" s="98"/>
      <c r="D36" s="98"/>
      <c r="E36" s="98"/>
    </row>
    <row r="37" spans="2:5" x14ac:dyDescent="0.25">
      <c r="E37" s="93"/>
    </row>
    <row r="38" spans="2:5" x14ac:dyDescent="0.25">
      <c r="E38" s="93"/>
    </row>
    <row r="39" spans="2:5" x14ac:dyDescent="0.25">
      <c r="E39" s="93"/>
    </row>
    <row r="40" spans="2:5" x14ac:dyDescent="0.25">
      <c r="E40" s="93"/>
    </row>
    <row r="41" spans="2:5" x14ac:dyDescent="0.25">
      <c r="E41" s="93"/>
    </row>
    <row r="42" spans="2:5" x14ac:dyDescent="0.25">
      <c r="E42" s="93"/>
    </row>
    <row r="43" spans="2:5" x14ac:dyDescent="0.25">
      <c r="E43" s="93"/>
    </row>
    <row r="44" spans="2:5" x14ac:dyDescent="0.25">
      <c r="E44" s="93"/>
    </row>
    <row r="45" spans="2:5" x14ac:dyDescent="0.25">
      <c r="E45" s="93"/>
    </row>
    <row r="46" spans="2:5" x14ac:dyDescent="0.25">
      <c r="E46" s="93"/>
    </row>
    <row r="47" spans="2:5" x14ac:dyDescent="0.25">
      <c r="E47" s="93"/>
    </row>
    <row r="48" spans="2:5" x14ac:dyDescent="0.25">
      <c r="E48" s="93"/>
    </row>
    <row r="49" spans="5:5" x14ac:dyDescent="0.25">
      <c r="E49" s="93"/>
    </row>
    <row r="50" spans="5:5" x14ac:dyDescent="0.25">
      <c r="E50" s="93"/>
    </row>
    <row r="51" spans="5:5" x14ac:dyDescent="0.25">
      <c r="E51" s="93"/>
    </row>
    <row r="52" spans="5:5" x14ac:dyDescent="0.25">
      <c r="E52" s="93"/>
    </row>
    <row r="53" spans="5:5" x14ac:dyDescent="0.25">
      <c r="E53" s="93"/>
    </row>
  </sheetData>
  <mergeCells count="2">
    <mergeCell ref="B6:E6"/>
    <mergeCell ref="C8:D8"/>
  </mergeCells>
  <pageMargins left="0.78740157480314965" right="0.39370078740157483" top="0.78740157480314965" bottom="0.78740157480314965" header="0.31496062992125984" footer="0.31496062992125984"/>
  <pageSetup paperSize="9" scale="7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ИсточникиДеф</vt:lpstr>
      <vt:lpstr>РосписьИст</vt:lpstr>
      <vt:lpstr>КП Ист</vt:lpstr>
      <vt:lpstr>Лист3</vt:lpstr>
      <vt:lpstr>ИсточникиДеф!Область_печати</vt:lpstr>
      <vt:lpstr>'КП Ист'!Область_печати</vt:lpstr>
      <vt:lpstr>Лист3!Область_печати</vt:lpstr>
      <vt:lpstr>РосписьИст!Область_печати</vt:lpstr>
    </vt:vector>
  </TitlesOfParts>
  <Company>Финансовое управление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Голубева Анна Игоревна</cp:lastModifiedBy>
  <cp:lastPrinted>2025-11-13T11:31:12Z</cp:lastPrinted>
  <dcterms:created xsi:type="dcterms:W3CDTF">2007-11-27T06:26:19Z</dcterms:created>
  <dcterms:modified xsi:type="dcterms:W3CDTF">2025-11-13T11:49:52Z</dcterms:modified>
</cp:coreProperties>
</file>